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470" activeTab="0"/>
  </bookViews>
  <sheets>
    <sheet name="ΣΥΝΟΛΙΚΟ" sheetId="1" r:id="rId1"/>
  </sheets>
  <definedNames>
    <definedName name="_xlnm._FilterDatabase" localSheetId="0" hidden="1">'ΣΥΝΟΛΙΚΟ'!$H$1:$H$52385</definedName>
    <definedName name="_xlnm.Print_Area" localSheetId="0">'ΣΥΝΟΛΙΚΟ'!$A:$K</definedName>
  </definedNames>
  <calcPr fullCalcOnLoad="1"/>
</workbook>
</file>

<file path=xl/sharedStrings.xml><?xml version="1.0" encoding="utf-8"?>
<sst xmlns="http://schemas.openxmlformats.org/spreadsheetml/2006/main" count="833" uniqueCount="312">
  <si>
    <t>Λογισμικό Συστήματος Διαχείρισης Ηλεκτροφωτισμού σε κοινόχρηστους χώρους του Δήμου Μοσχάτου – Ταύρου</t>
  </si>
  <si>
    <t>ΑΝΤΑΠΟΔΟΤΙΚΟ ΤΕΛΟΣ</t>
  </si>
  <si>
    <t>Αναθεώρηση Μελέτης Συμφώνου Δημάρχων &amp; εκπόνηση ΣΔΑΕ.</t>
  </si>
  <si>
    <t>Ερευνα για την επέκταση αντιπλημμυρικών έργων (αγωγοί ομβρίων) στις Δ.Κ. Μοσχάτου και Ταύρου</t>
  </si>
  <si>
    <t>«Οριζόντιος επιστημονικός σύμβουλος για την εκπόνηση της βέλτιστης μελέτης για την αντικατάσταση κερκίδων του Δημοτικού Σταδίου Μοσχάτου»</t>
  </si>
  <si>
    <t>Μερική Αντικατάσταση - Συντήρηση κερκίδων "τύπου ΒΙΟΣΩΛ",των Γηπέδων ποδοσφαίρου και βεβαίωση στατικής επάρκειας αυτών του Δήμου Μοσχάτου -Ταύρου.</t>
  </si>
  <si>
    <t>Εργασίες συντήρησης &amp; επισκευής περίφραξης -αποκατάστασης γπέδων.</t>
  </si>
  <si>
    <t>ΠΡΟΜΗΘΕΙΑ  &amp; ΤΟΠΟΘΕΤΗΣΗ ΚΕΡΚΙΔΩΝ ΕΘΝΙΚΟΥ ΣΤΑΔΙΟΥ ΜΟΣΧΑΤΟΥ ΤΟΥ ΔΗΜΟΥ ΜΟΣΧΑΤΟΥ ΤΑΥΡΟΥ</t>
  </si>
  <si>
    <t>30.6117.0001</t>
  </si>
  <si>
    <t>30.7413.0004</t>
  </si>
  <si>
    <t>30.6117.0012</t>
  </si>
  <si>
    <t>30.7411.0006</t>
  </si>
  <si>
    <t>30.7412.0001</t>
  </si>
  <si>
    <r>
      <t xml:space="preserve">1. ΑΠΟΤΥΠΩΣΗ ΤΗΣ ΠΡΑΓΜΑΤΙΚΗΣ ΚΑΤΑΣΤΑΣΗΣ ΌΠΩΣ ΑΥΤΉ ΔΙΑΜΟΡΦΩΘΗΚΕ ΚΑΤΆ ΤΗΝ 31η ΔΕΚΕΜΒΡΙΟΥ 2016 .                                       2. ΑΝΑΓΚΗ ΤΡΟΠΟΠΟΙΗΣΗΣ  του ΧΡΟΝΟΠΡΟΓΡΑΜΜΑΤΙΣΜΟΥ ΕΚΤΕΛΕΣΗΣ ΤΟΥ ΕΓΚΕΚΚΡΙΜΜΕΝΟΥ ΤΕΧΝΙΚΟΥ ΠΡΟΓΡΑΜΜΑΤΟΣ ΕΡΓΩΝ ετουσ 2017 .                                                                                                                                                                                              3. ΕΝΤΑΞΗ ΝΕΩΝ ΕΡΓΩΝ -ΥΠΗΡΕΣΙΩΝ ,ΠΡΟΚΕΙΜΕΝΟΥ ΝΑ ΔΟΘΕΊ ΠΡΟΤΕΡΑΙΌΤΗΤΑ ΩΣ ΠΡΟΣ ΤΗΝ ΩΡΙΜΑΝΣΗ ΤΟΥΣ ,ΓΙΑ ΧΡΗΜΑΤΟΔΟΤΗΣΗ, ΕΊΤΕ ΑΠΟ ΤΗΝ ΠΕΡΙΦΕΡΕΙΑ ΑΤΤΙΚΗΣ ,ΕΊΤΕ ΑΠΌ ΠΟΡΟΥΣ ΕΣΠΑ.                                                                                                              ΓΙΑ ΤΟΥΣ ΠΙΟ ΠΑΝΩ ΛΟΓΟΥΣ ,  ΕΓΙΝΕ ΠΡΟΣΠΑΘΕΙΑ ΕΞΕΥΡΕΣΗΣ ΠΟΡΩΝ ,ΧΩΡΙΣ ΝΑ ΚΛΕΙΝΟΥΝ ΟΙ Κ.Α.Ε.,ΚΑΙ ΜΕΤΑΘΕΣΗ ΤΩΝ ΕΡΓΩΝ &amp;  ΠΡΟΚΕΙΜΕΝΟΥ ΓΙΑ ΤΗΝ ΕΝΙΣΧΥΣΗ ΑΥΤΩΝ ,ΣΤΟ Δ ΤΡΙΜΗΝΟ ΤΡΕΧΟΝΤΟΣ ΕΤΟΥΣ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1"/>
        <color indexed="40"/>
        <rFont val="Tahoma"/>
        <family val="2"/>
      </rPr>
      <t xml:space="preserve">ΙΔΙΟΙ ΠΟΡΟΙ:   </t>
    </r>
    <r>
      <rPr>
        <b/>
        <sz val="11"/>
        <color indexed="40"/>
        <rFont val="Tahoma"/>
        <family val="2"/>
      </rPr>
      <t>93.800,00 ΕΥΡΩ</t>
    </r>
    <r>
      <rPr>
        <sz val="11"/>
        <color indexed="40"/>
        <rFont val="Tahoma"/>
        <family val="2"/>
      </rPr>
      <t xml:space="preserve">  </t>
    </r>
    <r>
      <rPr>
        <b/>
        <sz val="11"/>
        <rFont val="Tahoma"/>
        <family val="2"/>
      </rPr>
      <t xml:space="preserve">(ΒΛΕΠΕ 1ο ΣΥΝΕΙΜΕΝΟ ΣΧΕΔΙΟ ΤΕΛΕΥΤΑΙΑ ΣΤΗΛΗ)   </t>
    </r>
    <r>
      <rPr>
        <sz val="11"/>
        <color indexed="40"/>
        <rFont val="Tahoma"/>
        <family val="2"/>
      </rPr>
      <t xml:space="preserve">                                                                                                                                                           </t>
    </r>
    <r>
      <rPr>
        <b/>
        <u val="single"/>
        <sz val="11"/>
        <color indexed="10"/>
        <rFont val="Tahoma"/>
        <family val="2"/>
      </rPr>
      <t>ΠΟΡΟΙ ΣΑΤΑ:</t>
    </r>
    <r>
      <rPr>
        <b/>
        <sz val="11"/>
        <color indexed="10"/>
        <rFont val="Tahoma"/>
        <family val="2"/>
      </rPr>
      <t xml:space="preserve"> 31.800,00 ΕΥΡΩ  +</t>
    </r>
    <r>
      <rPr>
        <b/>
        <sz val="11"/>
        <color indexed="36"/>
        <rFont val="Tahoma"/>
        <family val="2"/>
      </rPr>
      <t xml:space="preserve">101.967,60 </t>
    </r>
    <r>
      <rPr>
        <b/>
        <sz val="11"/>
        <color indexed="10"/>
        <rFont val="Tahoma"/>
        <family val="2"/>
      </rPr>
      <t>ΕΥΡΩ=</t>
    </r>
    <r>
      <rPr>
        <b/>
        <u val="single"/>
        <sz val="11"/>
        <color indexed="10"/>
        <rFont val="Tahoma"/>
        <family val="2"/>
      </rPr>
      <t xml:space="preserve">133.767,60 ΕΥΡΩ   </t>
    </r>
    <r>
      <rPr>
        <b/>
        <sz val="11"/>
        <color indexed="10"/>
        <rFont val="Tahoma"/>
        <family val="2"/>
      </rPr>
      <t xml:space="preserve">                                                                                                                                                     </t>
    </r>
    <r>
      <rPr>
        <b/>
        <u val="single"/>
        <sz val="11"/>
        <color indexed="36"/>
        <rFont val="Tahoma"/>
        <family val="2"/>
      </rPr>
      <t xml:space="preserve">ΠΟΕ </t>
    </r>
    <r>
      <rPr>
        <b/>
        <sz val="11"/>
        <color indexed="36"/>
        <rFont val="Tahoma"/>
        <family val="2"/>
      </rPr>
      <t>:</t>
    </r>
    <r>
      <rPr>
        <b/>
        <sz val="11"/>
        <color indexed="10"/>
        <rFont val="Tahoma"/>
        <family val="2"/>
      </rPr>
      <t xml:space="preserve">Από τον Κ.Α.Ε 30.7334. 0014 "Συντήρηση - Επισκευή πεζοδρομίων σε διάφορους δρόμους του Δήμου'  </t>
    </r>
    <r>
      <rPr>
        <b/>
        <sz val="11"/>
        <color indexed="36"/>
        <rFont val="Tahoma"/>
        <family val="2"/>
      </rPr>
      <t xml:space="preserve">99.627,60 ΕΥΡΩ ΣΑΤΑ (ΕΧΕΙ ΑΠΟΠΛΗΡΩΘΕΊ).     </t>
    </r>
    <r>
      <rPr>
        <b/>
        <sz val="11"/>
        <color indexed="10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Από τον Κ.Α.Ε 30.7411.0009 "Σύνταξη Τοπογραφικών Διαγραμμάτων αθλητικών εγκαταστάσεων με σύστημα ΕΓΣΑ 87 και διαφόρων κοινοχρήστων χώρων"</t>
    </r>
    <r>
      <rPr>
        <b/>
        <sz val="11"/>
        <color indexed="36"/>
        <rFont val="Tahoma"/>
        <family val="2"/>
      </rPr>
      <t xml:space="preserve">2.340.00 ευρώ υπόλοιπο ΣΑΤΑ      (ΕΧΕΙ ΑΠΟΠΛΗΡΩΘΕΊ).   </t>
    </r>
    <r>
      <rPr>
        <b/>
        <sz val="11"/>
        <color indexed="10"/>
        <rFont val="Tahoma"/>
        <family val="2"/>
      </rPr>
      <t xml:space="preserve">                                                                                     Από τον Κ.Α.Ε 30.7413.001 "Πρότυπες Περιβαλλονυικές Δεσμεύσεις Αθλητικών Εγκαταστάσεων που απαιτούνται για τις άδειες λειτουργείας αθλητικών χώρων </t>
    </r>
    <r>
      <rPr>
        <b/>
        <sz val="11"/>
        <color indexed="36"/>
        <rFont val="Tahoma"/>
        <family val="2"/>
      </rPr>
      <t>"101 ευρώ  ΙΔΙΟΙ ΠΟΡΟΙ υπόλοιπο</t>
    </r>
    <r>
      <rPr>
        <b/>
        <sz val="11"/>
        <color indexed="10"/>
        <rFont val="Tahoma"/>
        <family val="2"/>
      </rPr>
      <t xml:space="preserve">                                                                                                                  Απο τον Κ.Α.Ε. 30.6117. 0019 "Οριζόντιος Επιστημονικός Σύμβουλος για την αποτύπωση και αξοιλόγηση των ενεργειακών δεδομένων του κτιρίου του ΚΑΠΗ της Τιμοθέου Ευγενικού και πρόταση βελτίωσης αυτών" </t>
    </r>
    <r>
      <rPr>
        <b/>
        <sz val="11"/>
        <color indexed="36"/>
        <rFont val="Tahoma"/>
        <family val="2"/>
      </rPr>
      <t xml:space="preserve">744 ευρώ ΙΔΙΟΙ ΠΟΡΟΙ υπόλοιπο      </t>
    </r>
    <r>
      <rPr>
        <b/>
        <sz val="11"/>
        <color indexed="10"/>
        <rFont val="Tahoma"/>
        <family val="2"/>
      </rPr>
      <t xml:space="preserve">       </t>
    </r>
    <r>
      <rPr>
        <b/>
        <u val="single"/>
        <sz val="11"/>
        <color indexed="17"/>
        <rFont val="Tahoma"/>
        <family val="2"/>
      </rPr>
      <t xml:space="preserve">ΑΜΕΣΕΣ ΑΝΑΓΚΕΣ:   </t>
    </r>
    <r>
      <rPr>
        <b/>
        <sz val="11"/>
        <color indexed="17"/>
        <rFont val="Tahoma"/>
        <family val="2"/>
      </rPr>
      <t xml:space="preserve">                                                                                                                                                                             ΝΑ ΕΓΓΡΑΦΟΥΜ ΟΙ Κ.Α.Ε.</t>
    </r>
    <r>
      <rPr>
        <b/>
        <u val="single"/>
        <sz val="11"/>
        <color indexed="8"/>
        <rFont val="Tahoma"/>
        <family val="2"/>
      </rPr>
      <t>30.7331.003</t>
    </r>
    <r>
      <rPr>
        <b/>
        <sz val="11"/>
        <color indexed="17"/>
        <rFont val="Tahoma"/>
        <family val="2"/>
      </rPr>
      <t xml:space="preserve"> ΚΑΙ </t>
    </r>
    <r>
      <rPr>
        <b/>
        <u val="single"/>
        <sz val="11"/>
        <color indexed="8"/>
        <rFont val="Tahoma"/>
        <family val="2"/>
      </rPr>
      <t>30.7331.001</t>
    </r>
    <r>
      <rPr>
        <b/>
        <u val="single"/>
        <sz val="11"/>
        <color indexed="17"/>
        <rFont val="Tahoma"/>
        <family val="2"/>
      </rPr>
      <t xml:space="preserve"> </t>
    </r>
    <r>
      <rPr>
        <b/>
        <sz val="11"/>
        <color indexed="17"/>
        <rFont val="Tahoma"/>
        <family val="2"/>
      </rPr>
      <t xml:space="preserve">ΛΑΜΒΑΝΟΝΤΑΣ ΥΠΟΨΗ ΚΑΙ ΤΗΝ ΠΗΓΗ ΧΡΗΜΑΤΟΔΟΤΗΣΗΣ ΟΠΩΣ ΑΥΤΗ ΕΙΧΕ ΣΥΜΠΕΡΙΛΗΦΘΗ ΣΤΟ ΤΕΧΝΙΚΟ ΠΡΟΓΡΑΜΜΑ ΕΤΟΥΣ 2016 ,ΚΑΘΟΣΟΝ ΒΙΣΚΟΝΤΕ ΣΤΗΝ ΔΙΑΔΙΚΑΣΙΑ ΑΝΑΘΕΣΗΣ, Η ΟΠΟΙΑ ΞΕΚΊΝΗΣΕ ΣΤΟ 2016., ΣΥΝΟΛΙΚΟΥ ΠΡΟΥΠΟΛΟΓΙΣΜΟΥ ΜΕ ΦΠΑ ΜΕΤΆ ΤΗΝ ΕΚΠΤΩΣΗ ΑΝΤΊΣΤΟΙΧΑ  ΚΑΙ ΝΑ ΕΓΓΡΑΦΟΥΝ ΜΕ  ΤΑ ΠΟΣΑ </t>
    </r>
    <r>
      <rPr>
        <b/>
        <sz val="11"/>
        <color indexed="8"/>
        <rFont val="Tahoma"/>
        <family val="2"/>
      </rPr>
      <t xml:space="preserve">43.000,00 &amp; 32.500,00 .  </t>
    </r>
    <r>
      <rPr>
        <b/>
        <sz val="11"/>
        <color indexed="17"/>
        <rFont val="Tahoma"/>
        <family val="2"/>
      </rPr>
      <t xml:space="preserve">                                                                                                                                                                      ΝΑ ΔΗΜΙΟΥΡΓΗΘΟΥΝ ΝΕΟΙ Κ.Α.Ε συνολικής  δαπάνης  174.800,00 ΕΥΡΏ</t>
    </r>
  </si>
  <si>
    <t xml:space="preserve">ΣΧΕΔΙΟ ΕΤΗΣΙΟΥ ΠΡΟΓΡΑΜΜΑΤΟΣ ΕΠΕΝΔΥΣΕΩΝ ΤΗΣ ΔΙΕΥΘΥΝΣΗΣ ΤΕΧΝΙΚΩΝ ΥΠΗΡΕΣΙΩΝ </t>
  </si>
  <si>
    <t>Α/Α</t>
  </si>
  <si>
    <t>Άξονας Μέτρου Ε.Π.</t>
  </si>
  <si>
    <t>Κ.Α.</t>
  </si>
  <si>
    <t xml:space="preserve">Περιγραφή Δράσης </t>
  </si>
  <si>
    <t xml:space="preserve">Ιεράρχηση </t>
  </si>
  <si>
    <t xml:space="preserve">Υπηρεσία Υλοποίησης </t>
  </si>
  <si>
    <t xml:space="preserve">Προϋπολογισμός         Δαπανών </t>
  </si>
  <si>
    <t>Πηγή Χρηματοδότησης</t>
  </si>
  <si>
    <t>Είδος Δράσης</t>
  </si>
  <si>
    <t>Σ/Ν</t>
  </si>
  <si>
    <t>ΑΞΟΝΑΣ ΠΡΟΤΕΡΑΙΟΤΗΤΑΣ 1           ΠΕΡΙΒΑΛΛΟΝ ΚΑΙ ΠΟΙΟΤΗΤΑ ΖΩΗΣ</t>
  </si>
  <si>
    <t>1.1   ΦΥΣΙΚΟ ΠΕΡΙΒΑΛΛΟΝ</t>
  </si>
  <si>
    <t>1.1.2    ΡΥΠΑΝΣΗ ΠΕΡΙΒΑΛΛΟΝΤΟΣ</t>
  </si>
  <si>
    <t>Αποξήλωση παράνομων διαφημιστικών πινακίδων από διάφορους δρόμους του Δήμου</t>
  </si>
  <si>
    <t>Α</t>
  </si>
  <si>
    <t>ΤΕΧΝΙΚΗ ΥΠΗΡΕΣΙΑ</t>
  </si>
  <si>
    <t>ΙΔΙΟΙ ΠΟΡΟΙ</t>
  </si>
  <si>
    <t>Β' ΤΡΙΜΗΝΟ</t>
  </si>
  <si>
    <t>ΕΡΓΑΣΙΑ</t>
  </si>
  <si>
    <t>Ν</t>
  </si>
  <si>
    <t>Σύνολο 1.1.2</t>
  </si>
  <si>
    <t xml:space="preserve">1.1.4   ΑΝΑΠΛΑΣΗ &amp; ΑΠΟΚΑΤΑΣΤΑΣΗ ΠΕΡΙΟΧΩΝ </t>
  </si>
  <si>
    <t>Μελέτη Εφαρμογής ολοκληρωμένων παρεμβάσεων – αστικών αναπλάσεων στην περιοχή Ελαιώνα Δ.Κ. Ταύρου</t>
  </si>
  <si>
    <t>ΕΙΣΦΟΡΑ ΣΕ ΧΡΗΜΑ</t>
  </si>
  <si>
    <t>ΜΕΛΕΤΗ</t>
  </si>
  <si>
    <t xml:space="preserve">Ολοκλήρωση Ανάπλασης περιοχής "Τέρμα 72" Δ.Κ. Ταύρου </t>
  </si>
  <si>
    <t>Β</t>
  </si>
  <si>
    <t>Υποβολή σε πρόγραμμα χρηματοδότησης  (ΕΣΠΑ)</t>
  </si>
  <si>
    <t>Γ' ΤΡΙΜΗΝΟ</t>
  </si>
  <si>
    <t>Κυκλοφοριακές ρυθμίσεις – βιοκλιματική ανάπλαση παρακηφίσιας περιοχής που περικλείεται από τις οδούς Κηφισού – Αγίου Κωνσταντίνου – Κωνσταντινουπόλεως – Ελευθερίας της Δ.Κ. Μοσχάτου</t>
  </si>
  <si>
    <t>Δ</t>
  </si>
  <si>
    <t>ΚΟΙΝΟΤΙΚΟΙ ΠΟΡΟΙ ΝΕΟ ΕΣΠΑ (ΣΕΣ)</t>
  </si>
  <si>
    <t>Δ' ΤΡΙΜΗΝΟ</t>
  </si>
  <si>
    <t>ΕΡΓΟ</t>
  </si>
  <si>
    <t>Σύνολο 1.1.4</t>
  </si>
  <si>
    <t>1.1.5   ΠΟΛΙΤΙΚΗ ΠΡΟΣΤΑΣΙΑ</t>
  </si>
  <si>
    <t>Συντήρηση και επισκευή συναγερμών (σειρήνων) πολέμου</t>
  </si>
  <si>
    <t>Προμήθεια σειρήνων πολέμου</t>
  </si>
  <si>
    <t>Δ ΤΡΙΜΗΝΟ</t>
  </si>
  <si>
    <t>ΠΡΟΜΗΘΕΙΑ</t>
  </si>
  <si>
    <t xml:space="preserve">Μελέτη οργάνωσης σχεδίου πολιτικής προστασίας </t>
  </si>
  <si>
    <t xml:space="preserve">Αποκατάσταση ζημιών οδικού δικτύου του Δήμου, λόγω φυσικών φαινομένων (πλημμύρες – καθιζήσεις κ.λ.π..) </t>
  </si>
  <si>
    <t>Σύνολο 1.1.5</t>
  </si>
  <si>
    <t>1.2   ΟΙΚΙΣΤΙΚΟ ΠΕΡΙΒΑΛΛΟΝ</t>
  </si>
  <si>
    <t>1.2.1     ΘΕΜΑΤΑ ΠΟΛΕΟΔΟΜΙΑΣ &amp; ΑΣΤΙΚΩΝ ΧΡΗΣΕΩΝ ΓΗΣ</t>
  </si>
  <si>
    <t>Μελέτη Αναθεώρησης του Γενικού Πολεοδομικού Σχεδίου του Δήμου Μοσχάτου – Ταύρου</t>
  </si>
  <si>
    <t>ΥΠΗΡΕΣΙΑ ΔΟΜΗΣΗΣ</t>
  </si>
  <si>
    <t>Α' ΤΡΙΜΗΝΟ</t>
  </si>
  <si>
    <t>Ανασύνταξη μελέτης μεμονωμένης πράξης εφαρμογής μεταξύ των οδών Θέμιδος, Αγρινίου, Πειραιώς και ορίων ιδιοκτησίας Ι.Μ.Ε.</t>
  </si>
  <si>
    <t>Γ</t>
  </si>
  <si>
    <t>Παροχή υποστηρικτών υπηρεσιών, τεχνική συνδρομή από τεχνικό σύμβουλο για την ολοκλήρωση των διαδικασιών διαχείρισης κυρωμένων πράξεων εφαρμογής.</t>
  </si>
  <si>
    <t>Σύνολο 1.2.1</t>
  </si>
  <si>
    <t>1.2.2   ΑΣΤΙΚΗ ΑΝΑΠΛΑΣΗ</t>
  </si>
  <si>
    <t>Ανακατασκευή χώρου πρασίνου στη συμβολή των οδών Χρ. Σμύρνης &amp; Επταλόφου (τρίγωνο Σφαγείων) Δ.Κ. Ταύρου</t>
  </si>
  <si>
    <t>ΤΕΧΝΙΚΗ ΥΠΗΡΕΣΙΑ &amp; ΥΠΗΡΕΣΙΑ ΠΡΑΣΙΝΟΥ</t>
  </si>
  <si>
    <t>Β ΤΡΙΜΗΝΟ</t>
  </si>
  <si>
    <t>Ανάπλαση περιοχής σταθμού Προαστιακού Δ.Κ. Ταύρου</t>
  </si>
  <si>
    <t>ΤΕΧΝΙΚΗ ΥΠΗΡΕΣΙΑ &amp;ΥΠΗΡΕΣΙΑ ΠΡΑΣΙΝΟΥ</t>
  </si>
  <si>
    <t>Εργασίες συντήρησης του Πάρκου κυκλοφοριακής αγωγής της Δ.Κ. Ταύρου</t>
  </si>
  <si>
    <t>Προμήθεια οργάνων παιδικών χαρών του δήμου Μοσχάτου – Ταύρου.</t>
  </si>
  <si>
    <t>ΥΠΗΡΕΣΙΑ ΠΡΑΣΙΝΟΥ</t>
  </si>
  <si>
    <t>Ανάπλαση πάρκου Ενόπλων Δυνάμεων στον Ταύρο με δημιουργία δημόσιου υπερτοπικού πόλου πρασίνου με ήπιες χρήσεις πολιτισμού, αθλητισμού ,αναψυχής.</t>
  </si>
  <si>
    <t>ΠΕΡΙΦΕΡΕΙΑ ΑΤΤΙΚΗΣ</t>
  </si>
  <si>
    <t>Γ  ΤΡΙΜΗΝΟ</t>
  </si>
  <si>
    <t>Ανάπλαση παιδικής χαράς οδού Αναξαγόρα Δ.Κ. Ταύρου</t>
  </si>
  <si>
    <t>Ανάδειξη αρχαιοτήτων παράλληλα γραμμών ΗΣΑΠ στη ΔΚ Μοσχάτου</t>
  </si>
  <si>
    <t>Γ΄ ΤΡΙΜΗΝΟ</t>
  </si>
  <si>
    <t>Σύνολο 1.2.2</t>
  </si>
  <si>
    <t>1.2.4    ΚΥΚΛΟΦΟΡΙΑ - ΣΤΑΘΜΕΥΣΗ - ΣΥΓΚΟΙΝΩΝΙΑ</t>
  </si>
  <si>
    <t>Διαμόρφωση οικοπέδου Πασά σε υπαίθριο χώρο στάθμευσης</t>
  </si>
  <si>
    <t>Δημιουργία ράμπας πεζών-ΑΜΕΑ παρά την όχθη του Κηφισού ποταμού</t>
  </si>
  <si>
    <t>Σύνολο 1.2.4</t>
  </si>
  <si>
    <t xml:space="preserve">1.2.5   ΔΗΜΟΤΙΚΑ ΚΤΙΡΙΑ &amp; ΔΗΜΟΤΙΚΕΣ ΕΓΚΑΤΑΣΤΑΣΕΙΣ &amp; ΚΟΙΝΟΧΡΗΣΤΟΙ ΧΩΡΟΙ </t>
  </si>
  <si>
    <t>Συντήρηση - επισκευή Δημοτικών κτιρίων</t>
  </si>
  <si>
    <t xml:space="preserve">Β </t>
  </si>
  <si>
    <t>ΤΕΧΝΙΚΗ ΥΠΗΡΕΣΙΑ ΔΟΠΑΚΑ</t>
  </si>
  <si>
    <t xml:space="preserve"> "Ανέγερση βρεφονηπιακού σταθμού οδού Κλαζομενών της Δ.Κ. Ταύρου"</t>
  </si>
  <si>
    <t>ΤΕΧΝΙΚΗ ΥΠΗΡΕΣΙΑ     ΔΟΠΑΚΑ</t>
  </si>
  <si>
    <t>ΚΟΙΝΟΤΙΚΟΙ ΠΟΡΟΙ ΝΕΟ ΕΣΠΑ (ΣΕΣ) </t>
  </si>
  <si>
    <t>Βελτίωση για την Ενεργειακή Απόδοση &amp; την Ορθολογική Διαχείριση της Ενέργειας στο κτίριο του Δημαρχείου Δ.Κ. Μοσχάτου.</t>
  </si>
  <si>
    <t>Ενεργειακή Αναβάθμιση κτιρίου Πνευματικού Κέντρου (Χρ. Σμύρνης και Αγ. Κωνσταντίνου) στη ΔΚ Μοσχάτου</t>
  </si>
  <si>
    <t>Διαμόρφωση ισογείου χώρου και α' ορόφου στο κτίριο της οδού Τιμοθέου Ευγενικού της Δ.Κ. Ταύρου σε ΚΑΠΗ</t>
  </si>
  <si>
    <t>Ανάπλαση πλ. Λαού Δ.Κ. Ταύρου</t>
  </si>
  <si>
    <t>Ανάπλαση Πλ. Μεταμόρφωσης Δ.Κ. Μοσχάτου</t>
  </si>
  <si>
    <t>Μερική ανάπλαση Πλ. ΟΤ 16 (διαμόρφωση παιδότοπου, πεζοδρόμηση τμ. οδού Αθανασίου Διάκου &amp; Δημοτικό περίπτερο) Δ.Κ. Μοσχάτου</t>
  </si>
  <si>
    <t>Ενεργειακή Αναβάθμιση κτιρίου Παλαιού Δημαρχείου (Πίνδου 36) στη ΔΚ Μοσχάτου</t>
  </si>
  <si>
    <t>Ενεργειακή Αναβάθμιση δημοτικού κτιρίου (Μιαούλη 42) στη ΔΚ Μοσχάτου</t>
  </si>
  <si>
    <t>Δημιουργία Μόνιμου Μουσείου Μικρασιατικού Πολιτισμού στη ΔΚ Ταύρου-Πρώην Δημ. Σφαγεία, αίθουσες ΚΕΠ και διαμόρφωση εξωτερικού χώρου</t>
  </si>
  <si>
    <t>Σύνολο 1.2.5</t>
  </si>
  <si>
    <t>1.2.6    ΣΧΟΛΙΚΑ ΚΤΙΡΙΑ</t>
  </si>
  <si>
    <t xml:space="preserve">ΤΕΧΝΙΚΗ ΥΠΗΡΕΣΙΑ </t>
  </si>
  <si>
    <t>Αναπλάσεις αύλειων χώρων Νηπιαγωγείων του Δήμου</t>
  </si>
  <si>
    <t>Προσβασιμότητα για ΑΜΕΑ στα σχολικά κτίρια (οριζόντια &amp; κάθετη) και κατασκευή ενός W.C. ΑΜΕΑ ανά κτίριο.</t>
  </si>
  <si>
    <t xml:space="preserve">ΚΟΙΝΟΤΙΚΟΙ ΠΟΡΟΙ ΝΕΟ ΕΣΠΑ </t>
  </si>
  <si>
    <t>Ενεργειακή Αναβάθμιση κτιρίου 1ου Δημοτικού Σχολείου ΔΚ Ταύρου</t>
  </si>
  <si>
    <t>Ενεργειακή Αναβάθμιση κτιρίου 3ου Δημοτικού Σχολείου ΔΚ Ταύρου</t>
  </si>
  <si>
    <t>Ενεργειακή Αναβάθμιση Σχολικού Συγκροτήματος 1ου-2ου Γυμνασίου και Λυκείου ΔΚ Ταύρου</t>
  </si>
  <si>
    <t>Σύνολο 1.2.6</t>
  </si>
  <si>
    <t>1.3   ΥΠΟΔΟΜΕΣ &amp; ΔΙΚΤΥΑ</t>
  </si>
  <si>
    <t>ΑΝΤΑΠΟΔΟΤΙΚΟ ΤΕΛΟΣ ΚΑΘΑΡΙΟΤΗΤΑΣ</t>
  </si>
  <si>
    <t xml:space="preserve">Βελτίωση Φωτισμού Λεωφόρου Μακρυγιάννη και Εξοικονόμηση Ενέργειας με την χρήση νέων τεχνολογιών φωτιστικών σωμάτων ,προμήθεια  &amp; τοποθέτηση. </t>
  </si>
  <si>
    <t xml:space="preserve">ΠΡΟΜΗΘΕΙΑ </t>
  </si>
  <si>
    <t>N</t>
  </si>
  <si>
    <t>Κατασκευή Κολυμβητηρίου στην Δ.Κ. Μοσχάτου στο Ο.Τ.131</t>
  </si>
  <si>
    <t>Συντήρηση Υποσταθμών Μ.Τ.</t>
  </si>
  <si>
    <t>Επέκταση αντιπλημμυρικών έργων στις Δημοτικές Κοινότητες Μοσχάτου &amp;Ταύρου.</t>
  </si>
  <si>
    <t>ΠΡΟΜΗΘΕΙΑ &amp; ΕΡΓΑΣΙΑ</t>
  </si>
  <si>
    <t>Σύνολο 1.3.1</t>
  </si>
  <si>
    <t>1.3.2   ΟΔΟΠΟΪΑ - ΠΕΖΟΔΡΟΜΟΙ</t>
  </si>
  <si>
    <t>Διαγραμμίσεις διαφόρων οδών του Δήμου και παρεμβάσεις ασφάλειας.</t>
  </si>
  <si>
    <t>Συντήρηση, επισκευή φθορών δημοτικών οδών</t>
  </si>
  <si>
    <t>ΣΑΤΑ</t>
  </si>
  <si>
    <t>Ημιπεζοδρόμηση οδού Αρχιπυροσβέστη Σπυρόπουλου (πρώην Πάρνηθας) από Θεσσαλονίκης έως Πειραιώς.</t>
  </si>
  <si>
    <t xml:space="preserve">Διάνοιξη νέων οδών – κατασκευή οδών του Δήμου </t>
  </si>
  <si>
    <t>ΕΙΣΦΟΡΑ ΣΕ ΧΡΗΜΑ - ΤΑΠ</t>
  </si>
  <si>
    <t>Σύνολο 1.3.2</t>
  </si>
  <si>
    <t xml:space="preserve">ΑΞΟΝΑΣ ΠΡΟΤΕΡΑΙΟΤΗΤΑΣ 2    </t>
  </si>
  <si>
    <t>2.1   ΚΟΙΝΩΝΙΚΗ ΠΟΛΙΤΙΚΗ - ΠΡΟΝΟΙΑ - ΥΓΕΙΑ - ΕΘΕΛΟΝΤΙΣΜΟΣ</t>
  </si>
  <si>
    <t>Ανακατασκευή Γιαννιδέιου Ιδρύματος Δ.Κ. Μοσχάτου σε Κέντρο Πρόληψης Υγείας &amp; Υποδομών διαβίωσης &amp; φροντίδας ηλικιωμένων</t>
  </si>
  <si>
    <t>Σύνολο 2.1</t>
  </si>
  <si>
    <t>2.6    ΑΘΛΗΤΙΣΜΟΣ</t>
  </si>
  <si>
    <t>Ανακατασκευή χλοοτάπητα - αποστραγγιστικό δίκτυο του δημ. Γηπέδου "ΣΠΥΡΟΣ ΓΙΑΛΑΜΠΙΔΗΣ" (ΓΗΠΕΔΟ ΦΩΣΤΗΡΑ) Δ.Κ. Ταύρου</t>
  </si>
  <si>
    <t>ΤΕΧΝΙΚΗ ΥΠΗΡΕΣΙΑ  &amp; ΔΙΕΥΘΥΝΣΗ ΠΡΑΣΙΝΟΥ</t>
  </si>
  <si>
    <t>Κατασκευή εξεδρών Εθνικού Σταδίου Δ.Κ. Μοσχάτου</t>
  </si>
  <si>
    <t>ΓΕΝΙΚΗ ΓΡΑΜΜΑΤΕΙΑ ΑΘΛΗΤΙΣΜΟΥ</t>
  </si>
  <si>
    <t>Σύνολο 2.6</t>
  </si>
  <si>
    <t>ΓΕΝΙΚΟ ΣΥΝΟΛΟ</t>
  </si>
  <si>
    <t>Αντικατάσταση συνθετικού χλοοτάπητα και επισκευή περίφραξης γηπέδου ποδοσφαίρου ΑΓΙΑΞ Δ.Κ. Ταυρου</t>
  </si>
  <si>
    <t>Σ</t>
  </si>
  <si>
    <t>Κατασκευή σποραδικών τροποποιήσεων στο δίκτυο αποχέτευσης και των συνδέσεων ακινήτων στις οδούς Χρ. Σμύρνης και Μακρυγιάννη της Δ.Κ. Μοσχάτου</t>
  </si>
  <si>
    <t>Κατασκευή εξωτερικών διακλαδώσεων για τη σύνδεση ακινήτων με το δίκτυο ακαθάρτων και κατασκευή αγωγού αποχέτευσης ακαθάρτων σε διάφορους δρόμους του Δήμου</t>
  </si>
  <si>
    <t xml:space="preserve">Σύνολο </t>
  </si>
  <si>
    <t xml:space="preserve">ΟΛΙΚΟ ΣΥΝΟΛΟ </t>
  </si>
  <si>
    <t>ΓΕΝΙΚΕΣ ΠΑΡΑΤΗΡΗΣΕΙΣ</t>
  </si>
  <si>
    <t xml:space="preserve">Χρονοπρο-γραμματισμός </t>
  </si>
  <si>
    <t>Υπηρεσίες υποστήριξης του Δήμου Μοσχάτου - Ταύρου για την αξιολογική προσέγγιση διαφοροποιημένων χωρικών ενοτήτων στα όρια του Δήμου Μοσχάτου - Ταύρου και αξιολόγηση δυνατοτήτων ανάπτυξης με σχέδιο δράσης για την ολοκληρωμένη προσέγγιση στη βιώσιμη αστική ανάπτυξη</t>
  </si>
  <si>
    <t>ΥΠΗΡΕΣΙΕΣ</t>
  </si>
  <si>
    <t>30.7422.0001</t>
  </si>
  <si>
    <t>30.7413.0013</t>
  </si>
  <si>
    <t>64.7341.0001</t>
  </si>
  <si>
    <t>64.7341.0003</t>
  </si>
  <si>
    <t>30.7332.0003</t>
  </si>
  <si>
    <t>30.7323.0004</t>
  </si>
  <si>
    <t>30.7326.0001</t>
  </si>
  <si>
    <t>64.7341.0013</t>
  </si>
  <si>
    <t>30.7331.0004</t>
  </si>
  <si>
    <t>30.7331.0002</t>
  </si>
  <si>
    <t>30.7331.0006</t>
  </si>
  <si>
    <t>30.7331.0005</t>
  </si>
  <si>
    <t>30.7311.0003</t>
  </si>
  <si>
    <t>30.7321.0003</t>
  </si>
  <si>
    <t>30.7333.0003</t>
  </si>
  <si>
    <t>30.7333.0015</t>
  </si>
  <si>
    <t>30.7324.0002</t>
  </si>
  <si>
    <t>30.7323.0003</t>
  </si>
  <si>
    <t>30.7336.0001</t>
  </si>
  <si>
    <t>30.7326.0002</t>
  </si>
  <si>
    <t>30.7335.0010</t>
  </si>
  <si>
    <t>30.7312.0002</t>
  </si>
  <si>
    <t>30.6117.0002</t>
  </si>
  <si>
    <t>ΕΡΓΑΣΙΑ/ ΥΠΗΡΕΣΙΑ</t>
  </si>
  <si>
    <t xml:space="preserve"> "Ανέγερση βρεφονηπιακού σταθμού επί του οικοπέδου &amp; του διατηρητέου κτιρίου οδού Πλάτωνος &amp; Αγ. Κων/ου της Δ.Κ. Μοσχάτου"</t>
  </si>
  <si>
    <t>Παροχή συμβουλευτικών υπηρεσιών για την ενεργειακή αναβάθμιση του δημοτικού κτιρίου (Μιαούλη 42) στη ΔΚ Μοσχάτου (βιοκλιματικό κτίριο)</t>
  </si>
  <si>
    <t>Δαπάνες καθαρισμού φρεατίων υδροσυλλογής</t>
  </si>
  <si>
    <t>30.7413.0002</t>
  </si>
  <si>
    <t>30.6262.0001</t>
  </si>
  <si>
    <t>30.7335.0001</t>
  </si>
  <si>
    <t>Β΄ ΤΡΙΜΗΝΟ</t>
  </si>
  <si>
    <t>Αποκατάσταση - Εκσυγχρονισμός του Δικτύου Θέρμανσης του Σχολικού Συγκροτήματος 1ου - 2ου Γυμνασίου &amp; 1ου Λυκείου Δ. Κ. Ταύρου του Δήμου Μοσχάτου - Ταύρου</t>
  </si>
  <si>
    <t>Κατασκευή υγρομόνωσης - θερμομόνωσης στο κτίριο του Ωδείου - ΚΑΠΗ της Δ. Κ. Μοσχάτου του Δήμου Μοσχάτου - Ταύρου</t>
  </si>
  <si>
    <t xml:space="preserve">ΕΡΓΟ </t>
  </si>
  <si>
    <t>30.7331.0003</t>
  </si>
  <si>
    <t>Δ΄ ΤΡΙΜΗΝΟ</t>
  </si>
  <si>
    <t>Β΄ΤΡΙΜΗΝΟ</t>
  </si>
  <si>
    <t>Δ  ΤΡΙΜΗΝΟ</t>
  </si>
  <si>
    <t>Εργασία ελέγχου και αποκατάστασης δικτύου αποχέτευσης ομβρίων</t>
  </si>
  <si>
    <t>ΕΤΗΣΙΟ ΠΡΟΓΡΑΜΜΑ ΕΡΓΩΝ 2017</t>
  </si>
  <si>
    <t>Αποκατάσταση φθορών οδικού δικτύου-σημάτων οδικής κυκλοφορίας-φρεατύων ΟΚΩ ,για την ασφαλή διέλευση πεζών και οχημάτων</t>
  </si>
  <si>
    <t xml:space="preserve"> "Ανέγερση βρεφονηπιακού στο οικοπεδο Μετζιδιέ στη Δ.Κ. Ταύρου"</t>
  </si>
  <si>
    <t>ΠΟΛΙΤΙΚΗ ΠΡΟΣΤΑΣΙΑ</t>
  </si>
  <si>
    <t xml:space="preserve"> "Ανέγερση Νηπιαγωγείου επί του οικοπέδου στην οδό Θράκης στη Δ.Κ. Μοσχάτου"</t>
  </si>
  <si>
    <t>Μελέτη στατικής επάρκειας τεσσάρων γεφυρών  στο ρέμα του Προφητη Δανιήλστη διαστάυρωση των οδών Ταύρου, Λ. Ειρήνης, Σαλαμίνας και Ορφέωςμετην οδό Προφήτη Δανιήλ.</t>
  </si>
  <si>
    <t>Διαμόρφωση στο Ο.Τ. Γ 171 ,που περικλείεται από τις οδούς Εσταυρωμένου,Κρόνου και ανώνυμους πεζόδρομους με κατασκευή δικτυου αποχέτευσης ομβρίων,κρασπεδόρειθρα,πεζοδρόμια &amp; δίκτυο πεζοδρόμων στη Δ.Κ.Ταύρου .</t>
  </si>
  <si>
    <t>Προσθήκη αίθουσας στο ισόγειο του 5ου  δημοτικού της Δ.Κ.Ταύρου</t>
  </si>
  <si>
    <t>Συντήρηση – Επισκευή πλατειών &amp; κοινοχρηστων χώρων  του Δήμου.</t>
  </si>
  <si>
    <t xml:space="preserve"> Δ/ΝΣΗ ΠΕΡΙΒΑΛΛΟΝΤΟΣ ΚΑΘΑΡΙΟΤΗΤΑΣ &amp;ΤΕΧΝΙΚΗ ΥΠΗΡΕΣΙΑ</t>
  </si>
  <si>
    <t>ΟΣΚ Α.Ε</t>
  </si>
  <si>
    <t xml:space="preserve">            ΜΕΤΑΦΕΡΟΜΕΝΑ ΕΡΓΑ ΔΗΜΟΥ ΜΟΣΧΑΤΟΥ-ΤΑΥΡΟΥ (Διότι δεν εξοφλήθηκαν μέσα στο 2016)</t>
  </si>
  <si>
    <t>ΜΕΤΑΦΕΡΟΜΕΝΑ ΕΡΓΑ ΔΗΜΟΥ ΜΟΣΧΑΤΟΥ-ΤΑΥΡΟΥ 
(Διότι η κατασκευή τους δεν ολοκληρώθηκε μέσα στο 2016)</t>
  </si>
  <si>
    <t>30.7336.0006</t>
  </si>
  <si>
    <t>ΠΕΡΙΦΕΡΕΙΑ ΑΤΤΙΚΗΣ -ΠΟΛΙΤΙΚΗ ΠΡΟΣΤΑΣΙΑ</t>
  </si>
  <si>
    <r>
      <t>Διαμόρφωση κόμβου 25</t>
    </r>
    <r>
      <rPr>
        <vertAlign val="superscript"/>
        <sz val="8"/>
        <rFont val="Tahoma"/>
        <family val="2"/>
      </rPr>
      <t>ης</t>
    </r>
    <r>
      <rPr>
        <sz val="8"/>
        <rFont val="Tahoma"/>
        <family val="2"/>
      </rPr>
      <t xml:space="preserve"> Μαρτίου – Αναξαγόρα – Αγ. Σοφίας και κόμβου Χρυσοστ. Σμύρνης – Επταλόφου  – Κορυζή. Κυκλοφοριακές ρυθμίσεις περιοχής Εσταυρωμένου.</t>
    </r>
  </si>
  <si>
    <t>Κυκλοφοριακές παρεμβάσεις και ρυθμίσεις σε περιοχές σχολικών συγκροτημάτων (κατακόρυφη και οριζόντια σήμανση για πρόσβαση σε σχολικά συγκροτήματα καθώς και παρεμβάσεις στα πεζοδρόμια και το οδόστρωμα των σχολικών συγκροτημάτων  ΑΜΕΑ</t>
  </si>
  <si>
    <t>Υπηρεσίες ετήσιας υποστήρηξης &amp; ενημέρωσης γεωγραφικού πληροφοριακού συστήματος Πράξεων Εφαρμογής &amp;λοιπών Πολεοδομικών Δεδομένων</t>
  </si>
  <si>
    <t>ΥΠΟΥΡΓΕΙΟ ΠΟΛΙΤΙΣΜΟΥ ( ΝΕΟ ΕΣΠΑ (ΣΕΣ)</t>
  </si>
  <si>
    <t>ΟΣΚ ΑΕ</t>
  </si>
  <si>
    <t>Συντήρηση – Επισκευή πεζοδρομίων σε διάφορους δρόμους του Δήμου -Δημιουργία πρόσβασης ΑΜΕΑ.</t>
  </si>
  <si>
    <t>Ανακατασκευή οδού 25ης Μαρτίου εως της  συμβολής της με την οδό Χρ. Σμύρνης στη Δ .Κ. Ταύρου.</t>
  </si>
  <si>
    <t>Ανακατασκευή Χρυσοστόμου Σμύρνης ,με δημιουργία κυκλικού κόμβου στη συμβολή της με την οδό Κανάρη στη Δ.Κ. Μοσχάτου.</t>
  </si>
  <si>
    <t xml:space="preserve">Αντικατάσταση δαπέδου ανοικτών Γηπέδων του δήμου                </t>
  </si>
  <si>
    <t>Ανακατασκευή δαπέδων ανοικτών γηπέδων σχολικών κτιριων του δήμου.</t>
  </si>
  <si>
    <t>ΟΣΚ Α.Ε.</t>
  </si>
  <si>
    <t>30.7333.0002</t>
  </si>
  <si>
    <t>00.6722.0001</t>
  </si>
  <si>
    <t>30.7333.0004</t>
  </si>
  <si>
    <t>30.7336.0003</t>
  </si>
  <si>
    <t>30.7413.0003</t>
  </si>
  <si>
    <t>30.7412.0004</t>
  </si>
  <si>
    <t>30.6117.0007</t>
  </si>
  <si>
    <t>30.7332.0001</t>
  </si>
  <si>
    <t>30.7135.0008</t>
  </si>
  <si>
    <t>30.7332.0002</t>
  </si>
  <si>
    <t>61.7341.0003</t>
  </si>
  <si>
    <t>10.6261.0002</t>
  </si>
  <si>
    <t>60.7341.0004</t>
  </si>
  <si>
    <t>60.7341.0005</t>
  </si>
  <si>
    <t xml:space="preserve">ΠΕΡΙΦΕΡΕΙΑ ΑΤΤΙΚΗΣ </t>
  </si>
  <si>
    <t>30.7332.0004</t>
  </si>
  <si>
    <t>30.7332.0006</t>
  </si>
  <si>
    <t>30.6117.0003</t>
  </si>
  <si>
    <t>64.7341.0017</t>
  </si>
  <si>
    <t>30.7311.0004</t>
  </si>
  <si>
    <t>30.7331.0015</t>
  </si>
  <si>
    <t>30.7311.0002</t>
  </si>
  <si>
    <t>Ανακατασκευή αύλειων χώρων Βρεφονηπιακων  Σταθμών του δημου</t>
  </si>
  <si>
    <t>30.7312.0001</t>
  </si>
  <si>
    <t>30.7312.0006</t>
  </si>
  <si>
    <t>30.6117.0023</t>
  </si>
  <si>
    <t>20.6117.0001</t>
  </si>
  <si>
    <t>30.6117.0005</t>
  </si>
  <si>
    <t>30.7332.0005</t>
  </si>
  <si>
    <t>30.7326.0005</t>
  </si>
  <si>
    <t>30.7334.0003</t>
  </si>
  <si>
    <t>30.7326.0003</t>
  </si>
  <si>
    <t>30.7336.0005</t>
  </si>
  <si>
    <t>30.7321.0005</t>
  </si>
  <si>
    <t>30.7321.0008</t>
  </si>
  <si>
    <t>30.7332.0007</t>
  </si>
  <si>
    <t>64.7341.0016</t>
  </si>
  <si>
    <t>30.6117.0024</t>
  </si>
  <si>
    <t>30.7321.0004</t>
  </si>
  <si>
    <t>30.7331.0001</t>
  </si>
  <si>
    <t>30.7321.0007</t>
  </si>
  <si>
    <t>64.7341.0019</t>
  </si>
  <si>
    <t>64.7341.0020</t>
  </si>
  <si>
    <t>30.7331.0008</t>
  </si>
  <si>
    <t>30.7336.0007</t>
  </si>
  <si>
    <t>30.6117.0015</t>
  </si>
  <si>
    <t>30.6262.0004</t>
  </si>
  <si>
    <t xml:space="preserve">30.7333.0005 </t>
  </si>
  <si>
    <t>30.7332.0009</t>
  </si>
  <si>
    <t>30.7323.0001</t>
  </si>
  <si>
    <t>30.7334.0001</t>
  </si>
  <si>
    <t>30.7323.0002</t>
  </si>
  <si>
    <t>25.7312.0002</t>
  </si>
  <si>
    <t>30.6117.0025</t>
  </si>
  <si>
    <t>Άρση επικινδυνότητας σε σχολικά κτίρια του Δήμου</t>
  </si>
  <si>
    <t>ΣΑΤΑ ΣΧΟΛΕΙΩΝ</t>
  </si>
  <si>
    <r>
      <t>Επισκευή και ελαιοχρωματισμός ψευδοροφής στο αμφιθέατρο πολλαπλών χρήσεων "Νίκος Τεμπονέρας" του σχολικού συγκροτήματος 1</t>
    </r>
    <r>
      <rPr>
        <vertAlign val="superscript"/>
        <sz val="8"/>
        <rFont val="Tahoma"/>
        <family val="2"/>
      </rPr>
      <t>ου</t>
    </r>
    <r>
      <rPr>
        <sz val="8"/>
        <rFont val="Tahoma"/>
        <family val="2"/>
      </rPr>
      <t xml:space="preserve"> &amp; 2</t>
    </r>
    <r>
      <rPr>
        <vertAlign val="superscript"/>
        <sz val="8"/>
        <rFont val="Tahoma"/>
        <family val="2"/>
      </rPr>
      <t>ου</t>
    </r>
    <r>
      <rPr>
        <sz val="8"/>
        <rFont val="Tahoma"/>
        <family val="2"/>
      </rPr>
      <t xml:space="preserve"> Γυμνασίου και 1</t>
    </r>
    <r>
      <rPr>
        <vertAlign val="superscript"/>
        <sz val="8"/>
        <rFont val="Tahoma"/>
        <family val="2"/>
      </rPr>
      <t>ου</t>
    </r>
    <r>
      <rPr>
        <sz val="8"/>
        <rFont val="Tahoma"/>
        <family val="2"/>
      </rPr>
      <t xml:space="preserve"> Λυκείου Δ.Κ. Ταύρου</t>
    </r>
  </si>
  <si>
    <t xml:space="preserve">"Ανακαίνιση διατηρητέας Οικίας Βασσάλου" </t>
  </si>
  <si>
    <t>Βιοκλιματική Αξιολόγηση και Βελτιστοποίηση δημόσιων χώρων του δήμου</t>
  </si>
  <si>
    <t>Υπηρεσίες Τεχνικού Συμβούλου για την βελτιστοποίηση της οδικής ασφάλειας και της βιώσιμης κινητικότητας στον Δήμο Μοσχάτου – Ταύρου</t>
  </si>
  <si>
    <t xml:space="preserve">Ανακαίνιση διατηρητέας Οικίας Βασσάλου </t>
  </si>
  <si>
    <t xml:space="preserve">ΣΑΤΑ </t>
  </si>
  <si>
    <t>«Έρευνα και Δοκιμές καταστροφικές και μη καταστροφικές αποτύπωση της υπάρχουσας κατάστασης στο κτίριο του Γιαννιδείου».</t>
  </si>
  <si>
    <t>Γ΄ΤΡΙΜΗΝΟ</t>
  </si>
  <si>
    <t>61.7341.0002</t>
  </si>
  <si>
    <t>30.7411.0002</t>
  </si>
  <si>
    <t>30.6117.0026</t>
  </si>
  <si>
    <t>30.6117.0027</t>
  </si>
  <si>
    <t>30.6261.0001</t>
  </si>
  <si>
    <t>30.7411.0010</t>
  </si>
  <si>
    <t>30.6117.0028</t>
  </si>
  <si>
    <t>Τεχνικός σύμβουλος για τη δημιουργία Μόνιμου Μουσείου Μικρασιατικού Πολιτισμού στη ΔΚ Ταύρου-Πρώην Δημ. Σφαγεία, αίθουσες ΚΕΠ και διαμόρφωση εξωτερικού χώρου</t>
  </si>
  <si>
    <t>ΣΔΙΤ</t>
  </si>
  <si>
    <t>Εργασίες  Αποκατάστασης-Εκσυγχρονισμού του Φωτισμού σε αθλητικούς χώρους του Δήμου</t>
  </si>
  <si>
    <t>Αποτύπωση δικτύων ομβρίων -ακαθάρτων, φυσικό αέριο κ.λπ.</t>
  </si>
  <si>
    <t xml:space="preserve">Ανακατασκευή των βοηθητικών χώρων του δημοτικού Γηπέδου ¨Σπύρος Γιαλαμπίδης ¨Δ.Κ. Ταύρου. </t>
  </si>
  <si>
    <t>30.7335.0003</t>
  </si>
  <si>
    <t>Συντήρηση-αποκατάσταση ζημιών τεσσάρων γεφυρών του Προφήτη Δανιήλ,στη διαστάυρωση των οδών Ταύρου, Λ. Ειρήνης, Σαλαμινίας και Ορφέωςμετην οδό Προφήτη Δανιήλ.</t>
  </si>
  <si>
    <t>Aντικατάσταση Υγρομόνωσης και χρωματισμός Εξωτερικά του 1ου-2ου Γυμνασίου της Δ.Κ. Ταύρουτ του Δήμου Μοσχάτου-Ταύρου.</t>
  </si>
  <si>
    <t>Συντήρηση Ελαιοχρωματισμός Σχολικών κτιρίων</t>
  </si>
  <si>
    <t>Μελέτη αποκατάστασης - εκσυγχρονισμού του Δικτύου Θέρμανσης του Σχολικού Συγκροτήματος 1ου - 2ου Γυμνασίου &amp; 1ου Λυκείου Δ. Κ. Ταύρου του Δήμου Μοσχάτου - Ταύρου</t>
  </si>
  <si>
    <t>Τεχνική Βοήθεια Δήμου Μοσχάτου -Ταύρου</t>
  </si>
  <si>
    <t>ΠΡΑΣΙΝΟ ΤΑΜΕΙΟ</t>
  </si>
  <si>
    <t>υ συμβουλου</t>
  </si>
  <si>
    <t>Α ΤΡΙΜΗΝΟ</t>
  </si>
  <si>
    <t>Υποστηρικτικές Υπηρεσίες Ειδικού Συμβούλου για την ωρίμανση του φακέλου ,προδιαγραφών  &amp; νομιμότητας της ανθεκτικής διαχείρησης του οικοσυστήματος του Πάρκου Ενόπλων Δυνάμεων στην Υπηρεσία Δασών .(Α  φάση).Διαχείρηση των αποτελεσμάτων  της Α φάσης.  (Β φαση).</t>
  </si>
  <si>
    <t>Μελέτη ΣΒΑΚ Δήμου Μοσχάτου -Ταύρου</t>
  </si>
  <si>
    <t>2.000.00</t>
  </si>
  <si>
    <t>1Η ΤΡΟΠΟΠΟΙΗΣΗ ΤΕΧΝΙΚΟΥ ΠΡΟΓΡΑΜΜΑΤΟΣ ΕΡΓΩΝ ΕΤΟΥΣ 2017.</t>
  </si>
  <si>
    <t>20.7325.0002</t>
  </si>
  <si>
    <t>30.6117.0017</t>
  </si>
  <si>
    <t>30.6262.0002</t>
  </si>
  <si>
    <t>30.7336.0002</t>
  </si>
  <si>
    <t>30.6117.0006</t>
  </si>
  <si>
    <t xml:space="preserve">ΣΑΤΑ ΣΧΟΛΕΙΩΝ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</si>
</sst>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\π\μ/\μ\μ"/>
    <numFmt numFmtId="166" formatCode="_-* #,##0.00\ [$€-408]_-;\-* #,##0.00\ [$€-408]_-;_-* &quot;-&quot;??\ [$€-408]_-;_-@_-"/>
    <numFmt numFmtId="167" formatCode="&quot;Ναι&quot;;&quot;Ναι&quot;;&quot;Όχι&quot;"/>
    <numFmt numFmtId="168" formatCode="&quot;Αληθές&quot;;&quot;Αληθές&quot;;&quot;Ψευδές&quot;"/>
    <numFmt numFmtId="169" formatCode="&quot;Ενεργό&quot;;&quot;Ενεργό&quot;;&quot;Ανενεργό&quot;"/>
    <numFmt numFmtId="170" formatCode="[$€-2]\ #,##0.00_);[Red]\([$€-2]\ #,##0.00\)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  <font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sz val="8"/>
      <name val="Tahoma"/>
      <family val="2"/>
    </font>
    <font>
      <sz val="11"/>
      <name val="Tahoma"/>
      <family val="2"/>
    </font>
    <font>
      <vertAlign val="superscript"/>
      <sz val="8"/>
      <name val="Tahoma"/>
      <family val="2"/>
    </font>
    <font>
      <sz val="8"/>
      <color indexed="60"/>
      <name val="Tahoma"/>
      <family val="2"/>
    </font>
    <font>
      <sz val="8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u val="single"/>
      <sz val="11"/>
      <color indexed="8"/>
      <name val="Tahoma"/>
      <family val="2"/>
    </font>
    <font>
      <b/>
      <u val="single"/>
      <sz val="11"/>
      <color indexed="17"/>
      <name val="Tahoma"/>
      <family val="2"/>
    </font>
    <font>
      <b/>
      <u val="single"/>
      <sz val="11"/>
      <color indexed="40"/>
      <name val="Tahoma"/>
      <family val="2"/>
    </font>
    <font>
      <b/>
      <sz val="11"/>
      <color indexed="40"/>
      <name val="Tahoma"/>
      <family val="2"/>
    </font>
    <font>
      <sz val="11"/>
      <color indexed="40"/>
      <name val="Tahoma"/>
      <family val="2"/>
    </font>
    <font>
      <b/>
      <u val="single"/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1"/>
      <color indexed="17"/>
      <name val="Tahoma"/>
      <family val="2"/>
    </font>
    <font>
      <b/>
      <sz val="11"/>
      <color indexed="36"/>
      <name val="Tahoma"/>
      <family val="2"/>
    </font>
    <font>
      <b/>
      <sz val="11"/>
      <name val="Tahoma"/>
      <family val="2"/>
    </font>
    <font>
      <b/>
      <u val="single"/>
      <sz val="11"/>
      <color indexed="36"/>
      <name val="Tahoma"/>
      <family val="2"/>
    </font>
    <font>
      <b/>
      <sz val="8"/>
      <name val="Tahoma"/>
      <family val="2"/>
    </font>
    <font>
      <sz val="11"/>
      <color indexed="60"/>
      <name val="Tahoma"/>
      <family val="2"/>
    </font>
    <font>
      <sz val="11"/>
      <color indexed="53"/>
      <name val="Tahoma"/>
      <family val="2"/>
    </font>
    <font>
      <sz val="8"/>
      <color indexed="5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0" borderId="2" applyNumberFormat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27" borderId="1" applyNumberFormat="0" applyAlignment="0" applyProtection="0"/>
  </cellStyleXfs>
  <cellXfs count="29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4" fillId="0" borderId="11" xfId="49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4" fillId="0" borderId="11" xfId="49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" fontId="9" fillId="0" borderId="11" xfId="49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/>
    </xf>
    <xf numFmtId="4" fontId="5" fillId="18" borderId="14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9" fillId="0" borderId="11" xfId="49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5" fillId="32" borderId="0" xfId="0" applyNumberFormat="1" applyFont="1" applyFill="1" applyAlignment="1">
      <alignment/>
    </xf>
    <xf numFmtId="4" fontId="9" fillId="0" borderId="11" xfId="49" applyNumberFormat="1" applyFont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5" fillId="32" borderId="0" xfId="0" applyNumberFormat="1" applyFont="1" applyFill="1" applyAlignment="1">
      <alignment/>
    </xf>
    <xf numFmtId="4" fontId="10" fillId="32" borderId="0" xfId="0" applyNumberFormat="1" applyFont="1" applyFill="1" applyAlignment="1">
      <alignment/>
    </xf>
    <xf numFmtId="4" fontId="8" fillId="32" borderId="0" xfId="0" applyNumberFormat="1" applyFont="1" applyFill="1" applyAlignment="1">
      <alignment/>
    </xf>
    <xf numFmtId="4" fontId="14" fillId="32" borderId="0" xfId="0" applyNumberFormat="1" applyFont="1" applyFill="1" applyAlignment="1">
      <alignment/>
    </xf>
    <xf numFmtId="4" fontId="10" fillId="32" borderId="0" xfId="0" applyNumberFormat="1" applyFont="1" applyFill="1" applyAlignment="1">
      <alignment/>
    </xf>
    <xf numFmtId="4" fontId="9" fillId="32" borderId="0" xfId="0" applyNumberFormat="1" applyFont="1" applyFill="1" applyAlignment="1">
      <alignment/>
    </xf>
    <xf numFmtId="4" fontId="4" fillId="32" borderId="0" xfId="0" applyNumberFormat="1" applyFont="1" applyFill="1" applyAlignment="1">
      <alignment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16" fillId="33" borderId="11" xfId="49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18" borderId="11" xfId="0" applyNumberFormat="1" applyFont="1" applyFill="1" applyBorder="1" applyAlignment="1">
      <alignment horizontal="center" vertical="center" wrapText="1"/>
    </xf>
    <xf numFmtId="4" fontId="19" fillId="33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9" fontId="9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4" fontId="33" fillId="32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4" fontId="9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4" fontId="9" fillId="32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top" wrapText="1"/>
    </xf>
    <xf numFmtId="0" fontId="34" fillId="32" borderId="0" xfId="0" applyFont="1" applyFill="1" applyAlignment="1">
      <alignment/>
    </xf>
    <xf numFmtId="0" fontId="4" fillId="32" borderId="18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4" fontId="34" fillId="32" borderId="0" xfId="0" applyNumberFormat="1" applyFont="1" applyFill="1" applyAlignment="1">
      <alignment/>
    </xf>
    <xf numFmtId="0" fontId="17" fillId="0" borderId="22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27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4" fontId="69" fillId="0" borderId="11" xfId="0" applyNumberFormat="1" applyFont="1" applyFill="1" applyBorder="1" applyAlignment="1">
      <alignment horizontal="center" vertical="center" wrapText="1"/>
    </xf>
    <xf numFmtId="4" fontId="69" fillId="0" borderId="11" xfId="49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14" fillId="37" borderId="0" xfId="0" applyFont="1" applyFill="1" applyAlignment="1">
      <alignment/>
    </xf>
    <xf numFmtId="4" fontId="14" fillId="37" borderId="0" xfId="0" applyNumberFormat="1" applyFont="1" applyFill="1" applyAlignment="1">
      <alignment/>
    </xf>
    <xf numFmtId="49" fontId="70" fillId="37" borderId="11" xfId="0" applyNumberFormat="1" applyFont="1" applyFill="1" applyBorder="1" applyAlignment="1">
      <alignment horizontal="center" vertical="center" wrapText="1"/>
    </xf>
    <xf numFmtId="4" fontId="69" fillId="37" borderId="11" xfId="0" applyNumberFormat="1" applyFont="1" applyFill="1" applyBorder="1" applyAlignment="1">
      <alignment horizontal="center" vertical="center" wrapText="1"/>
    </xf>
    <xf numFmtId="0" fontId="69" fillId="37" borderId="11" xfId="0" applyFont="1" applyFill="1" applyBorder="1" applyAlignment="1">
      <alignment horizontal="center" vertical="center" wrapText="1"/>
    </xf>
    <xf numFmtId="4" fontId="70" fillId="32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 wrapText="1"/>
    </xf>
    <xf numFmtId="0" fontId="70" fillId="32" borderId="11" xfId="0" applyFont="1" applyFill="1" applyBorder="1" applyAlignment="1">
      <alignment horizontal="center" vertical="center" wrapText="1"/>
    </xf>
    <xf numFmtId="4" fontId="69" fillId="32" borderId="11" xfId="0" applyNumberFormat="1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9" fillId="32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4" fontId="69" fillId="0" borderId="11" xfId="0" applyNumberFormat="1" applyFont="1" applyBorder="1" applyAlignment="1">
      <alignment horizontal="center" vertical="center" wrapText="1"/>
    </xf>
    <xf numFmtId="49" fontId="70" fillId="32" borderId="11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4" fontId="69" fillId="0" borderId="17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4" fontId="5" fillId="37" borderId="0" xfId="0" applyNumberFormat="1" applyFont="1" applyFill="1" applyAlignment="1">
      <alignment/>
    </xf>
    <xf numFmtId="49" fontId="70" fillId="37" borderId="11" xfId="0" applyNumberFormat="1" applyFont="1" applyFill="1" applyBorder="1" applyAlignment="1">
      <alignment horizontal="center" vertical="center" wrapText="1"/>
    </xf>
    <xf numFmtId="4" fontId="69" fillId="32" borderId="11" xfId="49" applyNumberFormat="1" applyFont="1" applyFill="1" applyBorder="1" applyAlignment="1">
      <alignment horizontal="center" vertical="center" wrapText="1"/>
    </xf>
    <xf numFmtId="4" fontId="69" fillId="37" borderId="11" xfId="49" applyNumberFormat="1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69" fillId="32" borderId="11" xfId="0" applyFont="1" applyFill="1" applyBorder="1" applyAlignment="1">
      <alignment horizontal="center" vertical="center" wrapText="1"/>
    </xf>
    <xf numFmtId="49" fontId="70" fillId="32" borderId="11" xfId="0" applyNumberFormat="1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 wrapText="1"/>
    </xf>
    <xf numFmtId="4" fontId="70" fillId="37" borderId="11" xfId="0" applyNumberFormat="1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49" fontId="9" fillId="37" borderId="11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49" fontId="70" fillId="0" borderId="11" xfId="0" applyNumberFormat="1" applyFont="1" applyFill="1" applyBorder="1" applyAlignment="1">
      <alignment horizontal="center" vertical="center" wrapText="1"/>
    </xf>
    <xf numFmtId="4" fontId="69" fillId="32" borderId="11" xfId="0" applyNumberFormat="1" applyFont="1" applyFill="1" applyBorder="1" applyAlignment="1">
      <alignment horizontal="center" vertical="center" wrapText="1"/>
    </xf>
    <xf numFmtId="4" fontId="70" fillId="0" borderId="11" xfId="0" applyNumberFormat="1" applyFont="1" applyBorder="1" applyAlignment="1">
      <alignment horizontal="center" vertical="center" wrapText="1"/>
    </xf>
    <xf numFmtId="4" fontId="70" fillId="0" borderId="11" xfId="0" applyNumberFormat="1" applyFont="1" applyFill="1" applyBorder="1" applyAlignment="1">
      <alignment horizontal="center" vertical="center" wrapText="1"/>
    </xf>
    <xf numFmtId="4" fontId="69" fillId="0" borderId="11" xfId="0" applyNumberFormat="1" applyFont="1" applyFill="1" applyBorder="1" applyAlignment="1">
      <alignment horizontal="center" vertical="center"/>
    </xf>
    <xf numFmtId="4" fontId="69" fillId="0" borderId="15" xfId="0" applyNumberFormat="1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4" fontId="69" fillId="32" borderId="15" xfId="0" applyNumberFormat="1" applyFont="1" applyFill="1" applyBorder="1" applyAlignment="1">
      <alignment horizontal="center" vertical="center" wrapText="1"/>
    </xf>
    <xf numFmtId="4" fontId="70" fillId="0" borderId="14" xfId="0" applyNumberFormat="1" applyFont="1" applyFill="1" applyBorder="1" applyAlignment="1">
      <alignment horizontal="center" vertical="center" wrapText="1"/>
    </xf>
    <xf numFmtId="49" fontId="9" fillId="37" borderId="11" xfId="0" applyNumberFormat="1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16" fillId="4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30" xfId="0" applyFont="1" applyFill="1" applyBorder="1" applyAlignment="1">
      <alignment horizontal="center" vertical="center" wrapText="1"/>
    </xf>
    <xf numFmtId="0" fontId="8" fillId="38" borderId="31" xfId="0" applyFont="1" applyFill="1" applyBorder="1" applyAlignment="1">
      <alignment horizontal="center" vertical="center" wrapText="1"/>
    </xf>
    <xf numFmtId="0" fontId="8" fillId="38" borderId="32" xfId="0" applyFont="1" applyFill="1" applyBorder="1" applyAlignment="1">
      <alignment horizontal="center" vertical="center" wrapText="1"/>
    </xf>
    <xf numFmtId="0" fontId="8" fillId="38" borderId="33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40" borderId="26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16" fillId="40" borderId="26" xfId="0" applyFont="1" applyFill="1" applyBorder="1" applyAlignment="1">
      <alignment horizontal="center" vertical="center" wrapText="1"/>
    </xf>
    <xf numFmtId="0" fontId="16" fillId="40" borderId="27" xfId="0" applyFont="1" applyFill="1" applyBorder="1" applyAlignment="1">
      <alignment horizontal="center" vertical="center" wrapText="1"/>
    </xf>
    <xf numFmtId="0" fontId="16" fillId="40" borderId="28" xfId="0" applyFont="1" applyFill="1" applyBorder="1" applyAlignment="1">
      <alignment horizontal="center" vertical="center" wrapText="1"/>
    </xf>
    <xf numFmtId="0" fontId="16" fillId="41" borderId="26" xfId="0" applyFont="1" applyFill="1" applyBorder="1" applyAlignment="1">
      <alignment horizontal="center" vertical="center"/>
    </xf>
    <xf numFmtId="0" fontId="16" fillId="41" borderId="27" xfId="0" applyFont="1" applyFill="1" applyBorder="1" applyAlignment="1">
      <alignment horizontal="center" vertical="center"/>
    </xf>
    <xf numFmtId="0" fontId="16" fillId="41" borderId="28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horizontal="center" vertical="center"/>
    </xf>
    <xf numFmtId="0" fontId="16" fillId="42" borderId="27" xfId="0" applyFont="1" applyFill="1" applyBorder="1" applyAlignment="1">
      <alignment horizontal="center" vertical="center"/>
    </xf>
    <xf numFmtId="0" fontId="16" fillId="42" borderId="28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16" fillId="38" borderId="26" xfId="0" applyFont="1" applyFill="1" applyBorder="1" applyAlignment="1">
      <alignment horizontal="center" vertical="center"/>
    </xf>
    <xf numFmtId="0" fontId="16" fillId="38" borderId="27" xfId="0" applyFont="1" applyFill="1" applyBorder="1" applyAlignment="1">
      <alignment horizontal="center" vertical="center"/>
    </xf>
    <xf numFmtId="0" fontId="16" fillId="38" borderId="28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 wrapText="1"/>
    </xf>
    <xf numFmtId="0" fontId="16" fillId="43" borderId="27" xfId="0" applyFont="1" applyFill="1" applyBorder="1" applyAlignment="1">
      <alignment horizontal="center" vertical="center" wrapText="1"/>
    </xf>
    <xf numFmtId="0" fontId="16" fillId="43" borderId="28" xfId="0" applyFont="1" applyFill="1" applyBorder="1" applyAlignment="1">
      <alignment horizontal="center" vertical="center" wrapText="1"/>
    </xf>
    <xf numFmtId="0" fontId="7" fillId="44" borderId="26" xfId="0" applyFont="1" applyFill="1" applyBorder="1" applyAlignment="1">
      <alignment horizontal="center" vertical="center"/>
    </xf>
    <xf numFmtId="0" fontId="7" fillId="44" borderId="27" xfId="0" applyFont="1" applyFill="1" applyBorder="1" applyAlignment="1">
      <alignment horizontal="center" vertical="center"/>
    </xf>
    <xf numFmtId="0" fontId="7" fillId="44" borderId="2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52389"/>
  <sheetViews>
    <sheetView tabSelected="1" zoomScale="89" zoomScaleNormal="89" zoomScaleSheetLayoutView="85" zoomScalePageLayoutView="0" workbookViewId="0" topLeftCell="A1">
      <selection activeCell="L7" sqref="L7"/>
    </sheetView>
  </sheetViews>
  <sheetFormatPr defaultColWidth="9.140625" defaultRowHeight="15"/>
  <cols>
    <col min="1" max="1" width="4.7109375" style="14" bestFit="1" customWidth="1"/>
    <col min="2" max="2" width="7.8515625" style="14" customWidth="1"/>
    <col min="3" max="3" width="14.7109375" style="23" bestFit="1" customWidth="1"/>
    <col min="4" max="4" width="32.8515625" style="16" customWidth="1"/>
    <col min="5" max="5" width="5.8515625" style="14" customWidth="1"/>
    <col min="6" max="6" width="10.00390625" style="14" customWidth="1"/>
    <col min="7" max="7" width="16.8515625" style="33" bestFit="1" customWidth="1"/>
    <col min="8" max="8" width="15.421875" style="14" customWidth="1"/>
    <col min="9" max="9" width="12.140625" style="14" customWidth="1"/>
    <col min="10" max="10" width="10.57421875" style="14" bestFit="1" customWidth="1"/>
    <col min="11" max="11" width="3.57421875" style="14" bestFit="1" customWidth="1"/>
    <col min="12" max="12" width="14.57421875" style="67" customWidth="1"/>
    <col min="13" max="13" width="16.421875" style="72" bestFit="1" customWidth="1"/>
    <col min="14" max="14" width="9.140625" style="67" customWidth="1"/>
    <col min="15" max="16384" width="9.140625" style="12" customWidth="1"/>
  </cols>
  <sheetData>
    <row r="1" spans="1:11" ht="15.75" thickBot="1">
      <c r="A1" s="252" t="s">
        <v>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5.75" thickBot="1">
      <c r="A2" s="252" t="s">
        <v>191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39" thickBot="1">
      <c r="A3" s="9" t="s">
        <v>15</v>
      </c>
      <c r="B3" s="9" t="s">
        <v>16</v>
      </c>
      <c r="C3" s="19" t="s">
        <v>17</v>
      </c>
      <c r="D3" s="91" t="s">
        <v>18</v>
      </c>
      <c r="E3" s="91" t="s">
        <v>19</v>
      </c>
      <c r="F3" s="91" t="s">
        <v>20</v>
      </c>
      <c r="G3" s="91" t="s">
        <v>21</v>
      </c>
      <c r="H3" s="91" t="s">
        <v>22</v>
      </c>
      <c r="I3" s="91" t="s">
        <v>149</v>
      </c>
      <c r="J3" s="91" t="s">
        <v>23</v>
      </c>
      <c r="K3" s="91" t="s">
        <v>24</v>
      </c>
    </row>
    <row r="4" spans="1:14" s="114" customFormat="1" ht="15" thickBot="1">
      <c r="A4" s="253" t="s">
        <v>25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106"/>
      <c r="M4" s="107"/>
      <c r="N4" s="106"/>
    </row>
    <row r="5" spans="1:14" s="114" customFormat="1" ht="15" thickBot="1">
      <c r="A5" s="253" t="s">
        <v>26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106"/>
      <c r="M5" s="106"/>
      <c r="N5" s="106"/>
    </row>
    <row r="6" spans="1:14" s="114" customFormat="1" ht="15" thickBot="1">
      <c r="A6" s="253" t="s">
        <v>27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106"/>
      <c r="M6" s="107"/>
      <c r="N6" s="106"/>
    </row>
    <row r="7" spans="1:11" ht="74.25" thickBot="1">
      <c r="A7" s="8">
        <v>1</v>
      </c>
      <c r="B7" s="8"/>
      <c r="C7" s="22" t="s">
        <v>243</v>
      </c>
      <c r="D7" s="27" t="s">
        <v>178</v>
      </c>
      <c r="E7" s="27" t="s">
        <v>41</v>
      </c>
      <c r="F7" s="27" t="s">
        <v>200</v>
      </c>
      <c r="G7" s="180">
        <v>24800</v>
      </c>
      <c r="H7" s="27" t="s">
        <v>114</v>
      </c>
      <c r="I7" s="27" t="s">
        <v>43</v>
      </c>
      <c r="J7" s="27" t="s">
        <v>175</v>
      </c>
      <c r="K7" s="8" t="s">
        <v>34</v>
      </c>
    </row>
    <row r="8" spans="1:11" ht="32.25" thickBot="1">
      <c r="A8" s="2">
        <v>2</v>
      </c>
      <c r="B8" s="2"/>
      <c r="C8" s="20" t="s">
        <v>152</v>
      </c>
      <c r="D8" s="2" t="s">
        <v>28</v>
      </c>
      <c r="E8" s="2" t="s">
        <v>29</v>
      </c>
      <c r="F8" s="2" t="s">
        <v>30</v>
      </c>
      <c r="G8" s="178">
        <v>10000</v>
      </c>
      <c r="H8" s="115" t="s">
        <v>31</v>
      </c>
      <c r="I8" s="2" t="s">
        <v>32</v>
      </c>
      <c r="J8" s="2" t="s">
        <v>33</v>
      </c>
      <c r="K8" s="2" t="s">
        <v>34</v>
      </c>
    </row>
    <row r="9" spans="1:14" s="108" customFormat="1" ht="15" thickBot="1">
      <c r="A9" s="234"/>
      <c r="B9" s="234"/>
      <c r="C9" s="234"/>
      <c r="D9" s="104" t="s">
        <v>35</v>
      </c>
      <c r="E9" s="235"/>
      <c r="F9" s="235"/>
      <c r="G9" s="105">
        <f>SUM(G7:G8)</f>
        <v>34800</v>
      </c>
      <c r="H9" s="235"/>
      <c r="I9" s="235"/>
      <c r="J9" s="235"/>
      <c r="K9" s="235"/>
      <c r="L9" s="106"/>
      <c r="M9" s="107"/>
      <c r="N9" s="106"/>
    </row>
    <row r="10" spans="1:14" s="113" customFormat="1" ht="15" thickBot="1">
      <c r="A10" s="236" t="s">
        <v>36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106"/>
      <c r="M10" s="74"/>
      <c r="N10" s="106"/>
    </row>
    <row r="11" spans="1:11" ht="32.25" thickBot="1">
      <c r="A11" s="2">
        <v>1</v>
      </c>
      <c r="B11" s="2"/>
      <c r="C11" s="20" t="s">
        <v>153</v>
      </c>
      <c r="D11" s="2" t="s">
        <v>37</v>
      </c>
      <c r="E11" s="2" t="s">
        <v>29</v>
      </c>
      <c r="F11" s="2" t="s">
        <v>30</v>
      </c>
      <c r="G11" s="6">
        <v>20000</v>
      </c>
      <c r="H11" s="2" t="s">
        <v>38</v>
      </c>
      <c r="I11" s="2" t="s">
        <v>32</v>
      </c>
      <c r="J11" s="2" t="s">
        <v>39</v>
      </c>
      <c r="K11" s="2" t="s">
        <v>34</v>
      </c>
    </row>
    <row r="12" spans="1:11" ht="42.75" thickBot="1">
      <c r="A12" s="2">
        <v>2</v>
      </c>
      <c r="B12" s="2"/>
      <c r="C12" s="20" t="s">
        <v>154</v>
      </c>
      <c r="D12" s="2" t="s">
        <v>40</v>
      </c>
      <c r="E12" s="2" t="s">
        <v>41</v>
      </c>
      <c r="F12" s="2" t="s">
        <v>30</v>
      </c>
      <c r="G12" s="6">
        <v>0.01</v>
      </c>
      <c r="H12" s="2" t="s">
        <v>42</v>
      </c>
      <c r="I12" s="2" t="s">
        <v>43</v>
      </c>
      <c r="J12" s="2" t="s">
        <v>39</v>
      </c>
      <c r="K12" s="2" t="s">
        <v>34</v>
      </c>
    </row>
    <row r="13" spans="1:14" s="18" customFormat="1" ht="58.5" customHeight="1" thickBot="1">
      <c r="A13" s="8">
        <v>3</v>
      </c>
      <c r="B13" s="8"/>
      <c r="C13" s="22" t="s">
        <v>179</v>
      </c>
      <c r="D13" s="8" t="s">
        <v>44</v>
      </c>
      <c r="E13" s="8" t="s">
        <v>45</v>
      </c>
      <c r="F13" s="8" t="s">
        <v>30</v>
      </c>
      <c r="G13" s="181">
        <v>20000</v>
      </c>
      <c r="H13" s="182" t="s">
        <v>126</v>
      </c>
      <c r="I13" s="8" t="s">
        <v>43</v>
      </c>
      <c r="J13" s="8" t="s">
        <v>39</v>
      </c>
      <c r="K13" s="8" t="s">
        <v>34</v>
      </c>
      <c r="L13" s="67"/>
      <c r="M13" s="72"/>
      <c r="N13" s="67"/>
    </row>
    <row r="14" spans="1:11" ht="58.5" customHeight="1" thickBot="1">
      <c r="A14" s="2">
        <v>4</v>
      </c>
      <c r="B14" s="2"/>
      <c r="C14" s="20" t="s">
        <v>155</v>
      </c>
      <c r="D14" s="2" t="s">
        <v>44</v>
      </c>
      <c r="E14" s="2" t="s">
        <v>41</v>
      </c>
      <c r="F14" s="2" t="s">
        <v>30</v>
      </c>
      <c r="G14" s="6">
        <v>0.01</v>
      </c>
      <c r="H14" s="2" t="s">
        <v>46</v>
      </c>
      <c r="I14" s="2" t="s">
        <v>47</v>
      </c>
      <c r="J14" s="2" t="s">
        <v>48</v>
      </c>
      <c r="K14" s="2" t="s">
        <v>34</v>
      </c>
    </row>
    <row r="15" spans="1:14" s="108" customFormat="1" ht="15" thickBot="1">
      <c r="A15" s="234"/>
      <c r="B15" s="234"/>
      <c r="C15" s="234"/>
      <c r="D15" s="104" t="s">
        <v>49</v>
      </c>
      <c r="E15" s="235"/>
      <c r="F15" s="235"/>
      <c r="G15" s="105">
        <f>SUM(G11:G14)</f>
        <v>40000.02</v>
      </c>
      <c r="H15" s="235"/>
      <c r="I15" s="235"/>
      <c r="J15" s="235"/>
      <c r="K15" s="235"/>
      <c r="L15" s="106"/>
      <c r="M15" s="107"/>
      <c r="N15" s="106"/>
    </row>
    <row r="16" spans="1:14" s="109" customFormat="1" ht="15" thickBot="1">
      <c r="A16" s="237" t="s">
        <v>50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106"/>
      <c r="M16" s="107"/>
      <c r="N16" s="106"/>
    </row>
    <row r="17" spans="1:11" ht="24.75" customHeight="1" thickBot="1">
      <c r="A17" s="2">
        <v>1</v>
      </c>
      <c r="B17" s="2"/>
      <c r="C17" s="20" t="s">
        <v>218</v>
      </c>
      <c r="D17" s="2" t="s">
        <v>51</v>
      </c>
      <c r="E17" s="2" t="s">
        <v>29</v>
      </c>
      <c r="F17" s="2" t="s">
        <v>30</v>
      </c>
      <c r="G17" s="6">
        <v>1000</v>
      </c>
      <c r="H17" s="2" t="s">
        <v>194</v>
      </c>
      <c r="I17" s="2" t="s">
        <v>32</v>
      </c>
      <c r="J17" s="2" t="s">
        <v>33</v>
      </c>
      <c r="K17" s="2" t="s">
        <v>34</v>
      </c>
    </row>
    <row r="18" spans="1:11" ht="21.75" thickBot="1">
      <c r="A18" s="2">
        <v>2</v>
      </c>
      <c r="B18" s="2"/>
      <c r="C18" s="21" t="s">
        <v>218</v>
      </c>
      <c r="D18" s="7" t="s">
        <v>52</v>
      </c>
      <c r="E18" s="8" t="s">
        <v>41</v>
      </c>
      <c r="F18" s="2" t="s">
        <v>30</v>
      </c>
      <c r="G18" s="10">
        <v>1000</v>
      </c>
      <c r="H18" s="2" t="s">
        <v>194</v>
      </c>
      <c r="I18" s="7" t="s">
        <v>53</v>
      </c>
      <c r="J18" s="7" t="s">
        <v>54</v>
      </c>
      <c r="K18" s="7" t="s">
        <v>34</v>
      </c>
    </row>
    <row r="19" spans="1:11" ht="26.25" customHeight="1" thickBot="1">
      <c r="A19" s="2">
        <v>3</v>
      </c>
      <c r="B19" s="2"/>
      <c r="C19" s="21" t="s">
        <v>218</v>
      </c>
      <c r="D19" s="7" t="s">
        <v>55</v>
      </c>
      <c r="E19" s="2" t="s">
        <v>29</v>
      </c>
      <c r="F19" s="2" t="s">
        <v>30</v>
      </c>
      <c r="G19" s="81">
        <v>10000</v>
      </c>
      <c r="H19" s="2" t="s">
        <v>194</v>
      </c>
      <c r="I19" s="7" t="s">
        <v>53</v>
      </c>
      <c r="J19" s="7" t="s">
        <v>39</v>
      </c>
      <c r="K19" s="7" t="s">
        <v>34</v>
      </c>
    </row>
    <row r="20" spans="1:13" s="186" customFormat="1" ht="108.75" customHeight="1" thickBot="1">
      <c r="A20" s="183">
        <v>4</v>
      </c>
      <c r="B20" s="184"/>
      <c r="C20" s="188" t="s">
        <v>12</v>
      </c>
      <c r="D20" s="183" t="s">
        <v>196</v>
      </c>
      <c r="E20" s="185" t="s">
        <v>29</v>
      </c>
      <c r="F20" s="185" t="s">
        <v>30</v>
      </c>
      <c r="G20" s="189">
        <v>0.01</v>
      </c>
      <c r="H20" s="190" t="s">
        <v>77</v>
      </c>
      <c r="I20" s="183" t="s">
        <v>47</v>
      </c>
      <c r="J20" s="183" t="s">
        <v>39</v>
      </c>
      <c r="K20" s="183" t="s">
        <v>34</v>
      </c>
      <c r="M20" s="187"/>
    </row>
    <row r="21" spans="1:14" s="63" customFormat="1" ht="42" customHeight="1" thickBot="1">
      <c r="A21" s="25">
        <v>5</v>
      </c>
      <c r="B21" s="85"/>
      <c r="C21" s="87" t="s">
        <v>219</v>
      </c>
      <c r="D21" s="82" t="s">
        <v>192</v>
      </c>
      <c r="E21" s="2" t="s">
        <v>29</v>
      </c>
      <c r="F21" s="2" t="s">
        <v>30</v>
      </c>
      <c r="G21" s="81">
        <v>0.01</v>
      </c>
      <c r="H21" s="25" t="s">
        <v>205</v>
      </c>
      <c r="I21" s="25" t="s">
        <v>62</v>
      </c>
      <c r="J21" s="27" t="s">
        <v>48</v>
      </c>
      <c r="K21" s="82" t="s">
        <v>34</v>
      </c>
      <c r="L21" s="66"/>
      <c r="M21" s="75"/>
      <c r="N21" s="66"/>
    </row>
    <row r="22" spans="1:14" s="63" customFormat="1" ht="63.75" customHeight="1" thickBot="1">
      <c r="A22" s="25">
        <v>6</v>
      </c>
      <c r="B22" s="85"/>
      <c r="C22" s="87" t="s">
        <v>220</v>
      </c>
      <c r="D22" s="82" t="s">
        <v>294</v>
      </c>
      <c r="E22" s="8" t="s">
        <v>41</v>
      </c>
      <c r="F22" s="2" t="s">
        <v>30</v>
      </c>
      <c r="G22" s="81">
        <v>0.01</v>
      </c>
      <c r="H22" s="25" t="s">
        <v>205</v>
      </c>
      <c r="I22" s="25" t="s">
        <v>32</v>
      </c>
      <c r="J22" s="27" t="s">
        <v>48</v>
      </c>
      <c r="K22" s="82" t="s">
        <v>34</v>
      </c>
      <c r="L22" s="66"/>
      <c r="M22" s="75"/>
      <c r="N22" s="66"/>
    </row>
    <row r="23" spans="1:11" ht="39" customHeight="1" thickBot="1">
      <c r="A23" s="8">
        <v>7</v>
      </c>
      <c r="B23" s="8"/>
      <c r="C23" s="22" t="s">
        <v>217</v>
      </c>
      <c r="D23" s="8" t="s">
        <v>56</v>
      </c>
      <c r="E23" s="8" t="s">
        <v>41</v>
      </c>
      <c r="F23" s="8" t="s">
        <v>30</v>
      </c>
      <c r="G23" s="191">
        <v>10000</v>
      </c>
      <c r="H23" s="192" t="s">
        <v>126</v>
      </c>
      <c r="I23" s="8" t="s">
        <v>47</v>
      </c>
      <c r="J23" s="8" t="s">
        <v>48</v>
      </c>
      <c r="K23" s="8" t="s">
        <v>34</v>
      </c>
    </row>
    <row r="24" spans="1:14" s="108" customFormat="1" ht="15" thickBot="1">
      <c r="A24" s="234"/>
      <c r="B24" s="234"/>
      <c r="C24" s="234"/>
      <c r="D24" s="104" t="s">
        <v>57</v>
      </c>
      <c r="E24" s="235"/>
      <c r="F24" s="235"/>
      <c r="G24" s="105">
        <f>SUM(G17:G23)</f>
        <v>22000.03</v>
      </c>
      <c r="H24" s="235"/>
      <c r="I24" s="235"/>
      <c r="J24" s="235"/>
      <c r="K24" s="235"/>
      <c r="L24" s="106"/>
      <c r="M24" s="107"/>
      <c r="N24" s="106"/>
    </row>
    <row r="25" spans="1:14" s="112" customFormat="1" ht="15" thickBot="1">
      <c r="A25" s="229" t="s">
        <v>58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106"/>
      <c r="M25" s="107"/>
      <c r="N25" s="106"/>
    </row>
    <row r="26" spans="1:14" s="108" customFormat="1" ht="15" thickBot="1">
      <c r="A26" s="233" t="s">
        <v>59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106"/>
      <c r="M26" s="107"/>
      <c r="N26" s="106"/>
    </row>
    <row r="27" spans="1:13" s="67" customFormat="1" ht="32.25" thickBot="1">
      <c r="A27" s="92">
        <v>1</v>
      </c>
      <c r="B27" s="86"/>
      <c r="C27" s="87" t="s">
        <v>221</v>
      </c>
      <c r="D27" s="86" t="s">
        <v>60</v>
      </c>
      <c r="E27" s="86" t="s">
        <v>29</v>
      </c>
      <c r="F27" s="86" t="s">
        <v>61</v>
      </c>
      <c r="G27" s="193">
        <v>1000</v>
      </c>
      <c r="H27" s="194" t="s">
        <v>126</v>
      </c>
      <c r="I27" s="197" t="s">
        <v>47</v>
      </c>
      <c r="J27" s="86" t="s">
        <v>39</v>
      </c>
      <c r="K27" s="86" t="s">
        <v>34</v>
      </c>
      <c r="M27" s="72"/>
    </row>
    <row r="28" spans="1:11" ht="42.75" thickBot="1">
      <c r="A28" s="2">
        <v>2</v>
      </c>
      <c r="B28" s="2"/>
      <c r="C28" s="20" t="s">
        <v>222</v>
      </c>
      <c r="D28" s="2" t="s">
        <v>63</v>
      </c>
      <c r="E28" s="2" t="s">
        <v>64</v>
      </c>
      <c r="F28" s="5" t="s">
        <v>61</v>
      </c>
      <c r="G28" s="195">
        <v>1000</v>
      </c>
      <c r="H28" s="196" t="s">
        <v>126</v>
      </c>
      <c r="I28" s="198" t="s">
        <v>47</v>
      </c>
      <c r="J28" s="2" t="s">
        <v>39</v>
      </c>
      <c r="K28" s="2" t="s">
        <v>34</v>
      </c>
    </row>
    <row r="29" spans="1:11" ht="45" customHeight="1" thickBot="1">
      <c r="A29" s="2">
        <v>3</v>
      </c>
      <c r="B29" s="7"/>
      <c r="C29" s="20" t="s">
        <v>244</v>
      </c>
      <c r="D29" s="115" t="s">
        <v>208</v>
      </c>
      <c r="E29" s="86" t="s">
        <v>29</v>
      </c>
      <c r="F29" s="5" t="s">
        <v>61</v>
      </c>
      <c r="G29" s="199">
        <v>4000</v>
      </c>
      <c r="H29" s="2" t="s">
        <v>31</v>
      </c>
      <c r="I29" s="86" t="s">
        <v>62</v>
      </c>
      <c r="J29" s="2" t="s">
        <v>151</v>
      </c>
      <c r="K29" s="2" t="s">
        <v>34</v>
      </c>
    </row>
    <row r="30" spans="1:14" s="18" customFormat="1" ht="42.75" thickBot="1">
      <c r="A30" s="44">
        <v>4</v>
      </c>
      <c r="B30" s="44"/>
      <c r="C30" s="36" t="s">
        <v>223</v>
      </c>
      <c r="D30" s="44" t="s">
        <v>65</v>
      </c>
      <c r="E30" s="44" t="s">
        <v>45</v>
      </c>
      <c r="F30" s="44" t="s">
        <v>61</v>
      </c>
      <c r="G30" s="43">
        <v>1000</v>
      </c>
      <c r="H30" s="44" t="s">
        <v>31</v>
      </c>
      <c r="I30" s="44" t="s">
        <v>187</v>
      </c>
      <c r="J30" s="44" t="s">
        <v>33</v>
      </c>
      <c r="K30" s="44" t="s">
        <v>34</v>
      </c>
      <c r="L30" s="67"/>
      <c r="M30" s="72"/>
      <c r="N30" s="67"/>
    </row>
    <row r="31" spans="1:11" ht="15" thickBot="1">
      <c r="A31" s="254"/>
      <c r="B31" s="254"/>
      <c r="C31" s="254"/>
      <c r="D31" s="11" t="s">
        <v>66</v>
      </c>
      <c r="E31" s="255"/>
      <c r="F31" s="255"/>
      <c r="G31" s="117">
        <f>SUM(G27:G30)</f>
        <v>7000</v>
      </c>
      <c r="H31" s="255"/>
      <c r="I31" s="255"/>
      <c r="J31" s="255"/>
      <c r="K31" s="255"/>
    </row>
    <row r="32" spans="1:14" s="18" customFormat="1" ht="15" customHeight="1" thickBot="1">
      <c r="A32" s="256" t="s">
        <v>67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8"/>
      <c r="L32" s="67"/>
      <c r="M32" s="72"/>
      <c r="N32" s="67"/>
    </row>
    <row r="33" spans="1:11" ht="50.25" customHeight="1" thickBot="1">
      <c r="A33" s="2">
        <v>1</v>
      </c>
      <c r="B33" s="2"/>
      <c r="C33" s="116" t="s">
        <v>245</v>
      </c>
      <c r="D33" s="2" t="s">
        <v>68</v>
      </c>
      <c r="E33" s="2" t="s">
        <v>41</v>
      </c>
      <c r="F33" s="2" t="s">
        <v>69</v>
      </c>
      <c r="G33" s="6">
        <v>0.01</v>
      </c>
      <c r="H33" s="44" t="s">
        <v>77</v>
      </c>
      <c r="I33" s="2" t="s">
        <v>70</v>
      </c>
      <c r="J33" s="2" t="s">
        <v>48</v>
      </c>
      <c r="K33" s="2" t="s">
        <v>34</v>
      </c>
    </row>
    <row r="34" spans="1:11" ht="42.75" thickBot="1">
      <c r="A34" s="2">
        <v>2</v>
      </c>
      <c r="B34" s="2"/>
      <c r="C34" s="116" t="s">
        <v>246</v>
      </c>
      <c r="D34" s="2" t="s">
        <v>71</v>
      </c>
      <c r="E34" s="2" t="s">
        <v>45</v>
      </c>
      <c r="F34" s="2" t="s">
        <v>72</v>
      </c>
      <c r="G34" s="195">
        <v>1000</v>
      </c>
      <c r="H34" s="196" t="s">
        <v>126</v>
      </c>
      <c r="I34" s="2" t="s">
        <v>47</v>
      </c>
      <c r="J34" s="2" t="s">
        <v>39</v>
      </c>
      <c r="K34" s="2" t="s">
        <v>34</v>
      </c>
    </row>
    <row r="35" spans="1:11" ht="48" customHeight="1" thickBot="1">
      <c r="A35" s="2">
        <v>3</v>
      </c>
      <c r="B35" s="2"/>
      <c r="C35" s="20" t="s">
        <v>224</v>
      </c>
      <c r="D35" s="2" t="s">
        <v>73</v>
      </c>
      <c r="E35" s="2" t="s">
        <v>41</v>
      </c>
      <c r="F35" s="2" t="s">
        <v>30</v>
      </c>
      <c r="G35" s="195">
        <v>1000</v>
      </c>
      <c r="H35" s="198" t="s">
        <v>31</v>
      </c>
      <c r="I35" s="2" t="s">
        <v>32</v>
      </c>
      <c r="J35" s="2" t="s">
        <v>33</v>
      </c>
      <c r="K35" s="2" t="s">
        <v>34</v>
      </c>
    </row>
    <row r="36" spans="1:14" s="31" customFormat="1" ht="28.5" customHeight="1" thickBot="1">
      <c r="A36" s="2">
        <v>4</v>
      </c>
      <c r="B36" s="27"/>
      <c r="C36" s="22" t="s">
        <v>225</v>
      </c>
      <c r="D36" s="27" t="s">
        <v>74</v>
      </c>
      <c r="E36" s="27" t="s">
        <v>41</v>
      </c>
      <c r="F36" s="27" t="s">
        <v>75</v>
      </c>
      <c r="G36" s="38">
        <v>10000</v>
      </c>
      <c r="H36" s="27" t="s">
        <v>31</v>
      </c>
      <c r="I36" s="27" t="s">
        <v>32</v>
      </c>
      <c r="J36" s="27" t="s">
        <v>54</v>
      </c>
      <c r="K36" s="27" t="s">
        <v>34</v>
      </c>
      <c r="L36" s="68"/>
      <c r="M36" s="76"/>
      <c r="N36" s="68"/>
    </row>
    <row r="37" spans="1:14" s="31" customFormat="1" ht="60" customHeight="1" thickBot="1">
      <c r="A37" s="8">
        <v>5</v>
      </c>
      <c r="B37" s="8"/>
      <c r="C37" s="22" t="s">
        <v>282</v>
      </c>
      <c r="D37" s="8" t="s">
        <v>274</v>
      </c>
      <c r="E37" s="8" t="s">
        <v>41</v>
      </c>
      <c r="F37" s="8" t="s">
        <v>30</v>
      </c>
      <c r="G37" s="195">
        <v>1000</v>
      </c>
      <c r="H37" s="182" t="s">
        <v>126</v>
      </c>
      <c r="I37" s="8" t="s">
        <v>53</v>
      </c>
      <c r="J37" s="8" t="s">
        <v>39</v>
      </c>
      <c r="K37" s="8" t="s">
        <v>34</v>
      </c>
      <c r="L37" s="68"/>
      <c r="M37" s="76"/>
      <c r="N37" s="68"/>
    </row>
    <row r="38" spans="1:14" s="31" customFormat="1" ht="104.25" customHeight="1" thickBot="1">
      <c r="A38" s="8">
        <v>6</v>
      </c>
      <c r="B38" s="8"/>
      <c r="C38" s="200" t="s">
        <v>8</v>
      </c>
      <c r="D38" s="201" t="s">
        <v>302</v>
      </c>
      <c r="E38" s="182" t="s">
        <v>29</v>
      </c>
      <c r="F38" s="182" t="s">
        <v>30</v>
      </c>
      <c r="G38" s="180">
        <v>15000</v>
      </c>
      <c r="H38" s="182" t="s">
        <v>126</v>
      </c>
      <c r="I38" s="182" t="s">
        <v>301</v>
      </c>
      <c r="J38" s="182" t="s">
        <v>151</v>
      </c>
      <c r="K38" s="182" t="s">
        <v>34</v>
      </c>
      <c r="L38" s="68"/>
      <c r="M38" s="76"/>
      <c r="N38" s="68"/>
    </row>
    <row r="39" spans="1:11" ht="66.75" customHeight="1" thickBot="1">
      <c r="A39" s="8">
        <v>7</v>
      </c>
      <c r="B39" s="44"/>
      <c r="C39" s="36" t="s">
        <v>226</v>
      </c>
      <c r="D39" s="44" t="s">
        <v>76</v>
      </c>
      <c r="E39" s="44" t="s">
        <v>64</v>
      </c>
      <c r="F39" s="44" t="s">
        <v>72</v>
      </c>
      <c r="G39" s="43">
        <v>800000</v>
      </c>
      <c r="H39" s="44" t="s">
        <v>77</v>
      </c>
      <c r="I39" s="44" t="s">
        <v>189</v>
      </c>
      <c r="J39" s="44" t="s">
        <v>48</v>
      </c>
      <c r="K39" s="44" t="s">
        <v>34</v>
      </c>
    </row>
    <row r="40" spans="1:14" s="63" customFormat="1" ht="42.75" thickBot="1">
      <c r="A40" s="8">
        <v>8</v>
      </c>
      <c r="B40" s="122"/>
      <c r="C40" s="22" t="s">
        <v>156</v>
      </c>
      <c r="D40" s="27" t="s">
        <v>79</v>
      </c>
      <c r="E40" s="27" t="s">
        <v>64</v>
      </c>
      <c r="F40" s="27" t="s">
        <v>72</v>
      </c>
      <c r="G40" s="38">
        <v>175000</v>
      </c>
      <c r="H40" s="27" t="s">
        <v>77</v>
      </c>
      <c r="I40" s="27" t="s">
        <v>78</v>
      </c>
      <c r="J40" s="27" t="s">
        <v>48</v>
      </c>
      <c r="K40" s="27" t="s">
        <v>34</v>
      </c>
      <c r="L40" s="66"/>
      <c r="M40" s="75"/>
      <c r="N40" s="66"/>
    </row>
    <row r="41" spans="1:14" s="63" customFormat="1" ht="38.25" customHeight="1" thickBot="1">
      <c r="A41" s="8">
        <v>9</v>
      </c>
      <c r="B41" s="8"/>
      <c r="C41" s="127" t="s">
        <v>281</v>
      </c>
      <c r="D41" s="128" t="s">
        <v>277</v>
      </c>
      <c r="E41" s="128" t="s">
        <v>45</v>
      </c>
      <c r="F41" s="128" t="s">
        <v>30</v>
      </c>
      <c r="G41" s="129">
        <v>0.01</v>
      </c>
      <c r="H41" s="128" t="s">
        <v>46</v>
      </c>
      <c r="I41" s="128" t="s">
        <v>53</v>
      </c>
      <c r="J41" s="128" t="s">
        <v>48</v>
      </c>
      <c r="K41" s="154" t="s">
        <v>34</v>
      </c>
      <c r="L41" s="66"/>
      <c r="M41" s="75"/>
      <c r="N41" s="66"/>
    </row>
    <row r="42" spans="1:11" ht="35.25" customHeight="1" thickBot="1">
      <c r="A42" s="8">
        <v>10</v>
      </c>
      <c r="B42" s="8"/>
      <c r="C42" s="130" t="s">
        <v>227</v>
      </c>
      <c r="D42" s="98" t="s">
        <v>80</v>
      </c>
      <c r="E42" s="98" t="s">
        <v>41</v>
      </c>
      <c r="F42" s="98" t="s">
        <v>30</v>
      </c>
      <c r="G42" s="131">
        <v>0.01</v>
      </c>
      <c r="H42" s="98" t="s">
        <v>209</v>
      </c>
      <c r="I42" s="98" t="s">
        <v>81</v>
      </c>
      <c r="J42" s="128" t="s">
        <v>48</v>
      </c>
      <c r="K42" s="98" t="s">
        <v>34</v>
      </c>
    </row>
    <row r="43" spans="1:11" ht="35.25" customHeight="1" thickBot="1">
      <c r="A43" s="8">
        <v>11</v>
      </c>
      <c r="B43" s="8"/>
      <c r="C43" s="132" t="s">
        <v>283</v>
      </c>
      <c r="D43" s="27" t="s">
        <v>275</v>
      </c>
      <c r="E43" s="98" t="s">
        <v>41</v>
      </c>
      <c r="F43" s="98" t="s">
        <v>30</v>
      </c>
      <c r="G43" s="202">
        <v>1000</v>
      </c>
      <c r="H43" s="27" t="s">
        <v>126</v>
      </c>
      <c r="I43" s="203" t="s">
        <v>187</v>
      </c>
      <c r="J43" s="8" t="s">
        <v>151</v>
      </c>
      <c r="K43" s="8"/>
    </row>
    <row r="44" spans="1:14" s="55" customFormat="1" ht="68.25" customHeight="1" thickBot="1">
      <c r="A44" s="2">
        <v>12</v>
      </c>
      <c r="B44" s="52"/>
      <c r="C44" s="56" t="s">
        <v>247</v>
      </c>
      <c r="D44" s="25" t="s">
        <v>197</v>
      </c>
      <c r="E44" s="79" t="s">
        <v>41</v>
      </c>
      <c r="F44" s="79" t="s">
        <v>30</v>
      </c>
      <c r="G44" s="80">
        <v>0.01</v>
      </c>
      <c r="H44" s="25" t="s">
        <v>77</v>
      </c>
      <c r="I44" s="51" t="s">
        <v>81</v>
      </c>
      <c r="J44" s="79" t="s">
        <v>48</v>
      </c>
      <c r="K44" s="54" t="s">
        <v>34</v>
      </c>
      <c r="L44" s="53"/>
      <c r="M44" s="64"/>
      <c r="N44" s="53"/>
    </row>
    <row r="45" spans="1:14" s="108" customFormat="1" ht="15" thickBot="1">
      <c r="A45" s="234"/>
      <c r="B45" s="234"/>
      <c r="C45" s="234"/>
      <c r="D45" s="104" t="s">
        <v>82</v>
      </c>
      <c r="E45" s="235"/>
      <c r="F45" s="235"/>
      <c r="G45" s="105">
        <f>SUM(G33:G44)</f>
        <v>1004000.04</v>
      </c>
      <c r="H45" s="235"/>
      <c r="I45" s="235"/>
      <c r="J45" s="235"/>
      <c r="K45" s="235"/>
      <c r="L45" s="106"/>
      <c r="M45" s="107"/>
      <c r="N45" s="106"/>
    </row>
    <row r="46" spans="1:14" s="109" customFormat="1" ht="15" thickBot="1">
      <c r="A46" s="262" t="s">
        <v>83</v>
      </c>
      <c r="B46" s="263"/>
      <c r="C46" s="263"/>
      <c r="D46" s="263"/>
      <c r="E46" s="263"/>
      <c r="F46" s="263"/>
      <c r="G46" s="263"/>
      <c r="H46" s="263"/>
      <c r="I46" s="263"/>
      <c r="J46" s="263"/>
      <c r="K46" s="264"/>
      <c r="L46" s="106"/>
      <c r="M46" s="107"/>
      <c r="N46" s="106"/>
    </row>
    <row r="47" spans="1:11" ht="44.25" customHeight="1" thickBot="1">
      <c r="A47" s="2">
        <v>1</v>
      </c>
      <c r="B47" s="2"/>
      <c r="C47" s="20" t="s">
        <v>284</v>
      </c>
      <c r="D47" s="2" t="s">
        <v>276</v>
      </c>
      <c r="E47" s="2" t="s">
        <v>29</v>
      </c>
      <c r="F47" s="2" t="s">
        <v>30</v>
      </c>
      <c r="G47" s="199">
        <v>20000</v>
      </c>
      <c r="H47" s="2" t="s">
        <v>126</v>
      </c>
      <c r="I47" s="2" t="s">
        <v>43</v>
      </c>
      <c r="J47" s="2" t="s">
        <v>151</v>
      </c>
      <c r="K47" s="2" t="s">
        <v>34</v>
      </c>
    </row>
    <row r="48" spans="1:11" ht="29.25" customHeight="1" thickBot="1">
      <c r="A48" s="2">
        <v>2</v>
      </c>
      <c r="B48" s="2"/>
      <c r="C48" s="22" t="s">
        <v>248</v>
      </c>
      <c r="D48" s="2" t="s">
        <v>84</v>
      </c>
      <c r="E48" s="2" t="s">
        <v>64</v>
      </c>
      <c r="F48" s="2" t="s">
        <v>30</v>
      </c>
      <c r="G48" s="6">
        <v>0.01</v>
      </c>
      <c r="H48" s="2" t="s">
        <v>77</v>
      </c>
      <c r="I48" s="2" t="s">
        <v>47</v>
      </c>
      <c r="J48" s="2" t="s">
        <v>48</v>
      </c>
      <c r="K48" s="2" t="s">
        <v>34</v>
      </c>
    </row>
    <row r="49" spans="1:11" ht="88.5" customHeight="1" thickBot="1">
      <c r="A49" s="2">
        <v>3</v>
      </c>
      <c r="B49" s="2"/>
      <c r="C49" s="22" t="s">
        <v>249</v>
      </c>
      <c r="D49" s="2" t="s">
        <v>207</v>
      </c>
      <c r="E49" s="2" t="s">
        <v>41</v>
      </c>
      <c r="F49" s="2" t="s">
        <v>30</v>
      </c>
      <c r="G49" s="6">
        <v>0.01</v>
      </c>
      <c r="H49" s="2" t="s">
        <v>77</v>
      </c>
      <c r="I49" s="2" t="s">
        <v>43</v>
      </c>
      <c r="J49" s="2" t="s">
        <v>48</v>
      </c>
      <c r="K49" s="2" t="s">
        <v>34</v>
      </c>
    </row>
    <row r="50" spans="1:13" s="205" customFormat="1" ht="88.5" customHeight="1" thickBot="1">
      <c r="A50" s="204">
        <v>4</v>
      </c>
      <c r="B50" s="185"/>
      <c r="C50" s="207" t="s">
        <v>9</v>
      </c>
      <c r="D50" s="190" t="s">
        <v>303</v>
      </c>
      <c r="E50" s="190" t="s">
        <v>29</v>
      </c>
      <c r="F50" s="190" t="s">
        <v>30</v>
      </c>
      <c r="G50" s="189">
        <v>65000</v>
      </c>
      <c r="H50" s="190" t="s">
        <v>299</v>
      </c>
      <c r="I50" s="190" t="s">
        <v>62</v>
      </c>
      <c r="J50" s="190" t="s">
        <v>39</v>
      </c>
      <c r="K50" s="190" t="s">
        <v>34</v>
      </c>
      <c r="M50" s="206"/>
    </row>
    <row r="51" spans="1:14" s="63" customFormat="1" ht="63" customHeight="1" thickBot="1">
      <c r="A51" s="2">
        <v>5</v>
      </c>
      <c r="B51" s="62"/>
      <c r="C51" s="20" t="s">
        <v>157</v>
      </c>
      <c r="D51" s="25" t="s">
        <v>206</v>
      </c>
      <c r="E51" s="25" t="s">
        <v>41</v>
      </c>
      <c r="F51" s="25" t="s">
        <v>30</v>
      </c>
      <c r="G51" s="81">
        <v>150000</v>
      </c>
      <c r="H51" s="25" t="s">
        <v>77</v>
      </c>
      <c r="I51" s="25" t="s">
        <v>43</v>
      </c>
      <c r="J51" s="25" t="s">
        <v>48</v>
      </c>
      <c r="K51" s="25" t="s">
        <v>34</v>
      </c>
      <c r="L51" s="66"/>
      <c r="M51" s="75"/>
      <c r="N51" s="66"/>
    </row>
    <row r="52" spans="1:11" ht="111" customHeight="1" thickBot="1">
      <c r="A52" s="8">
        <v>6</v>
      </c>
      <c r="B52" s="8"/>
      <c r="C52" s="22" t="s">
        <v>158</v>
      </c>
      <c r="D52" s="27" t="s">
        <v>85</v>
      </c>
      <c r="E52" s="27" t="s">
        <v>41</v>
      </c>
      <c r="F52" s="27" t="s">
        <v>30</v>
      </c>
      <c r="G52" s="43">
        <v>74400</v>
      </c>
      <c r="H52" s="27" t="s">
        <v>126</v>
      </c>
      <c r="I52" s="27" t="s">
        <v>62</v>
      </c>
      <c r="J52" s="27" t="s">
        <v>48</v>
      </c>
      <c r="K52" s="27" t="s">
        <v>34</v>
      </c>
    </row>
    <row r="53" spans="1:14" s="108" customFormat="1" ht="15" thickBot="1">
      <c r="A53" s="234"/>
      <c r="B53" s="234"/>
      <c r="C53" s="234"/>
      <c r="D53" s="104" t="s">
        <v>86</v>
      </c>
      <c r="E53" s="235"/>
      <c r="F53" s="235"/>
      <c r="G53" s="105">
        <f>SUM(G47:G52)</f>
        <v>309400.02</v>
      </c>
      <c r="H53" s="235"/>
      <c r="I53" s="235"/>
      <c r="J53" s="235"/>
      <c r="K53" s="235"/>
      <c r="L53" s="106"/>
      <c r="M53" s="107"/>
      <c r="N53" s="106"/>
    </row>
    <row r="54" spans="1:14" s="109" customFormat="1" ht="15" customHeight="1" thickBot="1">
      <c r="A54" s="259" t="s">
        <v>87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1"/>
      <c r="L54" s="106"/>
      <c r="M54" s="107"/>
      <c r="N54" s="106"/>
    </row>
    <row r="55" spans="1:11" ht="26.25" customHeight="1" thickBot="1">
      <c r="A55" s="2">
        <v>1</v>
      </c>
      <c r="B55" s="2"/>
      <c r="C55" s="20" t="s">
        <v>228</v>
      </c>
      <c r="D55" s="25" t="s">
        <v>88</v>
      </c>
      <c r="E55" s="2" t="s">
        <v>41</v>
      </c>
      <c r="F55" s="2" t="s">
        <v>30</v>
      </c>
      <c r="G55" s="26">
        <v>20000</v>
      </c>
      <c r="H55" s="2" t="s">
        <v>31</v>
      </c>
      <c r="I55" s="2" t="s">
        <v>32</v>
      </c>
      <c r="J55" s="25" t="s">
        <v>33</v>
      </c>
      <c r="K55" s="2" t="s">
        <v>34</v>
      </c>
    </row>
    <row r="56" spans="1:11" ht="26.25" customHeight="1" thickBot="1">
      <c r="A56" s="2">
        <v>2</v>
      </c>
      <c r="B56" s="7"/>
      <c r="C56" s="22" t="s">
        <v>250</v>
      </c>
      <c r="D56" s="25" t="s">
        <v>193</v>
      </c>
      <c r="E56" s="2"/>
      <c r="F56" s="2" t="s">
        <v>30</v>
      </c>
      <c r="G56" s="6">
        <v>0.01</v>
      </c>
      <c r="H56" s="44" t="s">
        <v>77</v>
      </c>
      <c r="I56" s="44" t="s">
        <v>47</v>
      </c>
      <c r="J56" s="2" t="s">
        <v>48</v>
      </c>
      <c r="K56" s="2" t="s">
        <v>34</v>
      </c>
    </row>
    <row r="57" spans="1:11" ht="42.75" customHeight="1" thickBot="1">
      <c r="A57" s="2">
        <v>3</v>
      </c>
      <c r="B57" s="82"/>
      <c r="C57" s="22" t="s">
        <v>251</v>
      </c>
      <c r="D57" s="25" t="s">
        <v>195</v>
      </c>
      <c r="E57" s="2"/>
      <c r="F57" s="2" t="s">
        <v>30</v>
      </c>
      <c r="G57" s="6">
        <v>0.01</v>
      </c>
      <c r="H57" s="44" t="s">
        <v>201</v>
      </c>
      <c r="I57" s="44" t="s">
        <v>47</v>
      </c>
      <c r="J57" s="2" t="s">
        <v>48</v>
      </c>
      <c r="K57" s="2" t="s">
        <v>34</v>
      </c>
    </row>
    <row r="58" spans="1:11" ht="52.5" customHeight="1" thickBot="1">
      <c r="A58" s="2">
        <v>4</v>
      </c>
      <c r="B58" s="2"/>
      <c r="C58" s="20" t="s">
        <v>229</v>
      </c>
      <c r="D58" s="25" t="s">
        <v>176</v>
      </c>
      <c r="E58" s="2" t="s">
        <v>89</v>
      </c>
      <c r="F58" s="2" t="s">
        <v>90</v>
      </c>
      <c r="G58" s="6">
        <v>0.01</v>
      </c>
      <c r="H58" s="5" t="s">
        <v>46</v>
      </c>
      <c r="I58" s="2" t="s">
        <v>32</v>
      </c>
      <c r="J58" s="2" t="s">
        <v>48</v>
      </c>
      <c r="K58" s="2" t="s">
        <v>34</v>
      </c>
    </row>
    <row r="59" spans="1:13" s="68" customFormat="1" ht="36.75" customHeight="1" thickBot="1">
      <c r="A59" s="2">
        <v>5</v>
      </c>
      <c r="B59" s="82"/>
      <c r="C59" s="21" t="s">
        <v>230</v>
      </c>
      <c r="D59" s="82" t="s">
        <v>91</v>
      </c>
      <c r="E59" s="82" t="s">
        <v>41</v>
      </c>
      <c r="F59" s="82" t="s">
        <v>92</v>
      </c>
      <c r="G59" s="81">
        <v>0.01</v>
      </c>
      <c r="H59" s="82" t="s">
        <v>93</v>
      </c>
      <c r="I59" s="82" t="s">
        <v>32</v>
      </c>
      <c r="J59" s="82" t="s">
        <v>48</v>
      </c>
      <c r="K59" s="82" t="s">
        <v>34</v>
      </c>
      <c r="M59" s="76"/>
    </row>
    <row r="60" spans="1:11" ht="42" customHeight="1" thickBot="1">
      <c r="A60" s="2">
        <v>6</v>
      </c>
      <c r="B60" s="44"/>
      <c r="C60" s="36" t="s">
        <v>160</v>
      </c>
      <c r="D60" s="44" t="s">
        <v>94</v>
      </c>
      <c r="E60" s="44" t="s">
        <v>29</v>
      </c>
      <c r="F60" s="44" t="s">
        <v>30</v>
      </c>
      <c r="G60" s="46">
        <v>750000</v>
      </c>
      <c r="H60" s="44" t="s">
        <v>77</v>
      </c>
      <c r="I60" s="44" t="s">
        <v>62</v>
      </c>
      <c r="J60" s="44" t="s">
        <v>48</v>
      </c>
      <c r="K60" s="44" t="s">
        <v>34</v>
      </c>
    </row>
    <row r="61" spans="1:11" ht="40.5" customHeight="1" thickBot="1">
      <c r="A61" s="2">
        <v>7</v>
      </c>
      <c r="B61" s="2"/>
      <c r="C61" s="20" t="s">
        <v>159</v>
      </c>
      <c r="D61" s="2" t="s">
        <v>95</v>
      </c>
      <c r="E61" s="2" t="s">
        <v>29</v>
      </c>
      <c r="F61" s="2" t="s">
        <v>30</v>
      </c>
      <c r="G61" s="35">
        <v>0.01</v>
      </c>
      <c r="H61" s="2" t="s">
        <v>46</v>
      </c>
      <c r="I61" s="2" t="s">
        <v>47</v>
      </c>
      <c r="J61" s="2" t="s">
        <v>48</v>
      </c>
      <c r="K61" s="2" t="s">
        <v>34</v>
      </c>
    </row>
    <row r="62" spans="1:13" s="53" customFormat="1" ht="32.25" thickBot="1">
      <c r="A62" s="2">
        <v>8</v>
      </c>
      <c r="B62" s="54"/>
      <c r="C62" s="56" t="s">
        <v>163</v>
      </c>
      <c r="D62" s="54" t="s">
        <v>96</v>
      </c>
      <c r="E62" s="54" t="s">
        <v>41</v>
      </c>
      <c r="F62" s="54" t="s">
        <v>92</v>
      </c>
      <c r="G62" s="35">
        <v>0.01</v>
      </c>
      <c r="H62" s="27" t="s">
        <v>231</v>
      </c>
      <c r="I62" s="8" t="s">
        <v>47</v>
      </c>
      <c r="J62" s="54" t="s">
        <v>48</v>
      </c>
      <c r="K62" s="54" t="s">
        <v>34</v>
      </c>
      <c r="M62" s="64"/>
    </row>
    <row r="63" spans="1:11" ht="21.75" thickBot="1">
      <c r="A63" s="2">
        <v>9</v>
      </c>
      <c r="B63" s="44"/>
      <c r="C63" s="36" t="s">
        <v>232</v>
      </c>
      <c r="D63" s="44" t="s">
        <v>97</v>
      </c>
      <c r="E63" s="44" t="s">
        <v>29</v>
      </c>
      <c r="F63" s="44" t="s">
        <v>30</v>
      </c>
      <c r="G63" s="46">
        <v>0.01</v>
      </c>
      <c r="H63" s="44" t="s">
        <v>77</v>
      </c>
      <c r="I63" s="44" t="s">
        <v>47</v>
      </c>
      <c r="J63" s="44" t="s">
        <v>48</v>
      </c>
      <c r="K63" s="44" t="s">
        <v>34</v>
      </c>
    </row>
    <row r="64" spans="1:14" s="31" customFormat="1" ht="30" customHeight="1" thickBot="1">
      <c r="A64" s="2">
        <v>10</v>
      </c>
      <c r="B64" s="25"/>
      <c r="C64" s="20" t="s">
        <v>233</v>
      </c>
      <c r="D64" s="25" t="s">
        <v>98</v>
      </c>
      <c r="E64" s="25" t="s">
        <v>41</v>
      </c>
      <c r="F64" s="25" t="s">
        <v>30</v>
      </c>
      <c r="G64" s="37">
        <v>1480000</v>
      </c>
      <c r="H64" s="25" t="s">
        <v>77</v>
      </c>
      <c r="I64" s="25" t="s">
        <v>47</v>
      </c>
      <c r="J64" s="25" t="s">
        <v>48</v>
      </c>
      <c r="K64" s="25" t="s">
        <v>34</v>
      </c>
      <c r="L64" s="68"/>
      <c r="M64" s="76"/>
      <c r="N64" s="68"/>
    </row>
    <row r="65" spans="1:11" ht="53.25" customHeight="1" thickBot="1">
      <c r="A65" s="2">
        <v>11</v>
      </c>
      <c r="B65" s="2"/>
      <c r="C65" s="116" t="s">
        <v>252</v>
      </c>
      <c r="D65" s="2" t="s">
        <v>99</v>
      </c>
      <c r="E65" s="2" t="s">
        <v>41</v>
      </c>
      <c r="F65" s="2" t="s">
        <v>30</v>
      </c>
      <c r="G65" s="32">
        <v>0.01</v>
      </c>
      <c r="H65" s="44" t="s">
        <v>77</v>
      </c>
      <c r="I65" s="2" t="s">
        <v>47</v>
      </c>
      <c r="J65" s="25" t="s">
        <v>48</v>
      </c>
      <c r="K65" s="2" t="s">
        <v>34</v>
      </c>
    </row>
    <row r="66" spans="1:11" ht="31.5" customHeight="1" thickBot="1">
      <c r="A66" s="2">
        <v>12</v>
      </c>
      <c r="B66" s="88"/>
      <c r="C66" s="36" t="s">
        <v>253</v>
      </c>
      <c r="D66" s="25" t="s">
        <v>100</v>
      </c>
      <c r="E66" s="25" t="s">
        <v>41</v>
      </c>
      <c r="F66" s="25" t="s">
        <v>30</v>
      </c>
      <c r="G66" s="65">
        <v>0.01</v>
      </c>
      <c r="H66" s="25" t="s">
        <v>46</v>
      </c>
      <c r="I66" s="25" t="s">
        <v>43</v>
      </c>
      <c r="J66" s="25" t="s">
        <v>48</v>
      </c>
      <c r="K66" s="25" t="s">
        <v>34</v>
      </c>
    </row>
    <row r="67" spans="1:14" s="18" customFormat="1" ht="42.75" customHeight="1" thickBot="1">
      <c r="A67" s="2">
        <v>13</v>
      </c>
      <c r="B67" s="8"/>
      <c r="C67" s="22" t="s">
        <v>234</v>
      </c>
      <c r="D67" s="8" t="s">
        <v>177</v>
      </c>
      <c r="E67" s="8" t="s">
        <v>29</v>
      </c>
      <c r="F67" s="8" t="s">
        <v>30</v>
      </c>
      <c r="G67" s="35">
        <v>0.01</v>
      </c>
      <c r="H67" s="25" t="s">
        <v>77</v>
      </c>
      <c r="I67" s="8" t="s">
        <v>47</v>
      </c>
      <c r="J67" s="25" t="s">
        <v>48</v>
      </c>
      <c r="K67" s="8"/>
      <c r="L67" s="67"/>
      <c r="M67" s="72"/>
      <c r="N67" s="67"/>
    </row>
    <row r="68" spans="1:11" ht="30" customHeight="1" thickBot="1">
      <c r="A68" s="2">
        <v>14</v>
      </c>
      <c r="B68" s="2"/>
      <c r="C68" s="22" t="s">
        <v>235</v>
      </c>
      <c r="D68" s="8" t="s">
        <v>101</v>
      </c>
      <c r="E68" s="8" t="s">
        <v>45</v>
      </c>
      <c r="F68" s="8" t="s">
        <v>30</v>
      </c>
      <c r="G68" s="35">
        <v>0.01</v>
      </c>
      <c r="H68" s="8" t="s">
        <v>46</v>
      </c>
      <c r="I68" s="8" t="s">
        <v>47</v>
      </c>
      <c r="J68" s="8" t="s">
        <v>48</v>
      </c>
      <c r="K68" s="8" t="s">
        <v>34</v>
      </c>
    </row>
    <row r="69" spans="1:11" ht="49.5" customHeight="1" thickBot="1">
      <c r="A69" s="8">
        <v>15</v>
      </c>
      <c r="B69" s="8"/>
      <c r="C69" s="22" t="s">
        <v>254</v>
      </c>
      <c r="D69" s="44" t="s">
        <v>288</v>
      </c>
      <c r="E69" s="8" t="s">
        <v>29</v>
      </c>
      <c r="F69" s="8" t="s">
        <v>30</v>
      </c>
      <c r="G69" s="208">
        <v>18600</v>
      </c>
      <c r="H69" s="201" t="s">
        <v>126</v>
      </c>
      <c r="I69" s="182" t="s">
        <v>43</v>
      </c>
      <c r="J69" s="8" t="s">
        <v>151</v>
      </c>
      <c r="K69" s="8" t="s">
        <v>34</v>
      </c>
    </row>
    <row r="70" spans="1:11" ht="57.75" customHeight="1" thickBot="1">
      <c r="A70" s="2">
        <v>16</v>
      </c>
      <c r="B70" s="44"/>
      <c r="C70" s="36" t="s">
        <v>236</v>
      </c>
      <c r="D70" s="44" t="s">
        <v>102</v>
      </c>
      <c r="E70" s="44" t="s">
        <v>41</v>
      </c>
      <c r="F70" s="44" t="s">
        <v>30</v>
      </c>
      <c r="G70" s="46">
        <v>300000</v>
      </c>
      <c r="H70" s="44" t="s">
        <v>77</v>
      </c>
      <c r="I70" s="44" t="s">
        <v>47</v>
      </c>
      <c r="J70" s="44" t="s">
        <v>48</v>
      </c>
      <c r="K70" s="44" t="s">
        <v>34</v>
      </c>
    </row>
    <row r="71" spans="1:11" ht="44.25" customHeight="1" thickBot="1">
      <c r="A71" s="2">
        <v>17</v>
      </c>
      <c r="B71" s="27"/>
      <c r="C71" s="22" t="s">
        <v>255</v>
      </c>
      <c r="D71" s="27" t="s">
        <v>239</v>
      </c>
      <c r="E71" s="27" t="s">
        <v>41</v>
      </c>
      <c r="F71" s="27" t="s">
        <v>30</v>
      </c>
      <c r="G71" s="37">
        <v>0.01</v>
      </c>
      <c r="H71" s="44" t="s">
        <v>77</v>
      </c>
      <c r="I71" s="27" t="s">
        <v>187</v>
      </c>
      <c r="J71" s="27" t="s">
        <v>48</v>
      </c>
      <c r="K71" s="27" t="s">
        <v>34</v>
      </c>
    </row>
    <row r="72" spans="1:13" s="205" customFormat="1" ht="44.25" customHeight="1" thickBot="1">
      <c r="A72" s="190">
        <v>18</v>
      </c>
      <c r="B72" s="183"/>
      <c r="C72" s="207" t="s">
        <v>10</v>
      </c>
      <c r="D72" s="190" t="s">
        <v>298</v>
      </c>
      <c r="E72" s="190" t="s">
        <v>29</v>
      </c>
      <c r="F72" s="190" t="s">
        <v>30</v>
      </c>
      <c r="G72" s="209">
        <v>73800</v>
      </c>
      <c r="H72" s="210" t="s">
        <v>126</v>
      </c>
      <c r="I72" s="190" t="s">
        <v>62</v>
      </c>
      <c r="J72" s="190" t="s">
        <v>300</v>
      </c>
      <c r="K72" s="190" t="s">
        <v>34</v>
      </c>
      <c r="M72" s="206"/>
    </row>
    <row r="73" spans="1:12" ht="44.25" customHeight="1" thickBot="1">
      <c r="A73" s="2">
        <v>19</v>
      </c>
      <c r="B73" s="54"/>
      <c r="C73" s="56" t="s">
        <v>237</v>
      </c>
      <c r="D73" s="8" t="s">
        <v>184</v>
      </c>
      <c r="E73" s="54" t="s">
        <v>64</v>
      </c>
      <c r="F73" s="54" t="s">
        <v>30</v>
      </c>
      <c r="G73" s="208">
        <v>1000</v>
      </c>
      <c r="H73" s="211" t="s">
        <v>126</v>
      </c>
      <c r="I73" s="8" t="s">
        <v>187</v>
      </c>
      <c r="J73" s="54" t="s">
        <v>185</v>
      </c>
      <c r="K73" s="54" t="s">
        <v>34</v>
      </c>
      <c r="L73" s="174"/>
    </row>
    <row r="74" spans="1:14" s="108" customFormat="1" ht="15" thickBot="1">
      <c r="A74" s="235"/>
      <c r="B74" s="235"/>
      <c r="C74" s="235"/>
      <c r="D74" s="104" t="s">
        <v>103</v>
      </c>
      <c r="E74" s="235"/>
      <c r="F74" s="235"/>
      <c r="G74" s="110">
        <f>SUM(G55:G73)</f>
        <v>2643400.119999999</v>
      </c>
      <c r="H74" s="235"/>
      <c r="I74" s="235"/>
      <c r="J74" s="235"/>
      <c r="K74" s="235"/>
      <c r="L74" s="106"/>
      <c r="M74" s="107"/>
      <c r="N74" s="106"/>
    </row>
    <row r="75" spans="1:158" s="111" customFormat="1" ht="15" thickBot="1">
      <c r="A75" s="265" t="s">
        <v>104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7"/>
      <c r="L75" s="106"/>
      <c r="M75" s="107"/>
      <c r="N75" s="106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  <c r="DA75" s="175"/>
      <c r="DB75" s="175"/>
      <c r="DC75" s="175"/>
      <c r="DD75" s="175"/>
      <c r="DE75" s="175"/>
      <c r="DF75" s="175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5"/>
      <c r="DS75" s="175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5"/>
      <c r="EF75" s="175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5"/>
      <c r="ES75" s="175"/>
      <c r="ET75" s="175"/>
      <c r="EU75" s="175"/>
      <c r="EV75" s="175"/>
      <c r="EW75" s="175"/>
      <c r="EX75" s="175"/>
      <c r="EY75" s="175"/>
      <c r="EZ75" s="175"/>
      <c r="FA75" s="175"/>
      <c r="FB75" s="175"/>
    </row>
    <row r="76" spans="1:13" s="67" customFormat="1" ht="42" customHeight="1" thickBot="1">
      <c r="A76" s="7">
        <v>1</v>
      </c>
      <c r="B76" s="7"/>
      <c r="C76" s="36" t="s">
        <v>257</v>
      </c>
      <c r="D76" s="82" t="s">
        <v>198</v>
      </c>
      <c r="E76" s="7" t="s">
        <v>64</v>
      </c>
      <c r="F76" s="7" t="s">
        <v>30</v>
      </c>
      <c r="G76" s="81">
        <v>0.01</v>
      </c>
      <c r="H76" s="7" t="s">
        <v>201</v>
      </c>
      <c r="I76" s="7" t="s">
        <v>47</v>
      </c>
      <c r="J76" s="7" t="s">
        <v>48</v>
      </c>
      <c r="K76" s="2" t="s">
        <v>34</v>
      </c>
      <c r="M76" s="72"/>
    </row>
    <row r="77" spans="1:13" s="205" customFormat="1" ht="75.75" customHeight="1" thickBot="1">
      <c r="A77" s="185">
        <v>2</v>
      </c>
      <c r="B77" s="185"/>
      <c r="C77" s="228" t="s">
        <v>238</v>
      </c>
      <c r="D77" s="213" t="s">
        <v>273</v>
      </c>
      <c r="E77" s="185" t="s">
        <v>29</v>
      </c>
      <c r="F77" s="185" t="s">
        <v>105</v>
      </c>
      <c r="G77" s="189">
        <v>24800</v>
      </c>
      <c r="H77" s="185" t="s">
        <v>272</v>
      </c>
      <c r="I77" s="185" t="s">
        <v>47</v>
      </c>
      <c r="J77" s="190" t="s">
        <v>33</v>
      </c>
      <c r="K77" s="185" t="s">
        <v>34</v>
      </c>
      <c r="M77" s="206"/>
    </row>
    <row r="78" spans="1:11" ht="23.25" customHeight="1" thickBot="1">
      <c r="A78" s="7">
        <v>3</v>
      </c>
      <c r="B78" s="8"/>
      <c r="C78" s="22" t="s">
        <v>161</v>
      </c>
      <c r="D78" s="8" t="s">
        <v>106</v>
      </c>
      <c r="E78" s="8" t="s">
        <v>41</v>
      </c>
      <c r="F78" s="8" t="s">
        <v>30</v>
      </c>
      <c r="G78" s="43">
        <v>0.01</v>
      </c>
      <c r="H78" s="8" t="s">
        <v>77</v>
      </c>
      <c r="I78" s="8" t="s">
        <v>47</v>
      </c>
      <c r="J78" s="8" t="s">
        <v>48</v>
      </c>
      <c r="K78" s="8" t="s">
        <v>34</v>
      </c>
    </row>
    <row r="79" spans="1:11" ht="36.75" customHeight="1" thickBot="1">
      <c r="A79" s="8">
        <v>4</v>
      </c>
      <c r="B79" s="2"/>
      <c r="C79" s="20" t="s">
        <v>162</v>
      </c>
      <c r="D79" s="2" t="s">
        <v>107</v>
      </c>
      <c r="E79" s="25" t="s">
        <v>64</v>
      </c>
      <c r="F79" s="2" t="s">
        <v>30</v>
      </c>
      <c r="G79" s="6">
        <v>0.01</v>
      </c>
      <c r="H79" s="2" t="s">
        <v>210</v>
      </c>
      <c r="I79" s="2" t="s">
        <v>43</v>
      </c>
      <c r="J79" s="2" t="s">
        <v>48</v>
      </c>
      <c r="K79" s="2" t="s">
        <v>34</v>
      </c>
    </row>
    <row r="80" spans="1:11" ht="80.25" customHeight="1" thickBot="1">
      <c r="A80" s="8">
        <v>5</v>
      </c>
      <c r="B80" s="133"/>
      <c r="C80" s="134" t="s">
        <v>285</v>
      </c>
      <c r="D80" s="27" t="s">
        <v>271</v>
      </c>
      <c r="E80" s="27" t="s">
        <v>41</v>
      </c>
      <c r="F80" s="27" t="s">
        <v>30</v>
      </c>
      <c r="G80" s="180">
        <v>119853.25</v>
      </c>
      <c r="H80" s="27" t="s">
        <v>311</v>
      </c>
      <c r="I80" s="27" t="s">
        <v>32</v>
      </c>
      <c r="J80" s="27" t="s">
        <v>151</v>
      </c>
      <c r="K80" s="8" t="s">
        <v>34</v>
      </c>
    </row>
    <row r="81" spans="1:14" s="31" customFormat="1" ht="29.25" customHeight="1" thickBot="1">
      <c r="A81" s="8">
        <v>6</v>
      </c>
      <c r="B81" s="19"/>
      <c r="C81" s="36" t="s">
        <v>258</v>
      </c>
      <c r="D81" s="25" t="s">
        <v>109</v>
      </c>
      <c r="E81" s="25" t="s">
        <v>29</v>
      </c>
      <c r="F81" s="25" t="s">
        <v>30</v>
      </c>
      <c r="G81" s="26">
        <v>0.01</v>
      </c>
      <c r="H81" s="25" t="s">
        <v>108</v>
      </c>
      <c r="I81" s="25" t="s">
        <v>47</v>
      </c>
      <c r="J81" s="25" t="s">
        <v>48</v>
      </c>
      <c r="K81" s="25" t="s">
        <v>34</v>
      </c>
      <c r="L81" s="68"/>
      <c r="M81" s="76"/>
      <c r="N81" s="68"/>
    </row>
    <row r="82" spans="1:14" s="31" customFormat="1" ht="29.25" customHeight="1" thickBot="1">
      <c r="A82" s="7">
        <v>7</v>
      </c>
      <c r="B82" s="19"/>
      <c r="C82" s="36" t="s">
        <v>259</v>
      </c>
      <c r="D82" s="25" t="s">
        <v>110</v>
      </c>
      <c r="E82" s="25" t="s">
        <v>29</v>
      </c>
      <c r="F82" s="25" t="s">
        <v>30</v>
      </c>
      <c r="G82" s="26">
        <v>0.01</v>
      </c>
      <c r="H82" s="25" t="s">
        <v>108</v>
      </c>
      <c r="I82" s="25" t="s">
        <v>47</v>
      </c>
      <c r="J82" s="25" t="s">
        <v>48</v>
      </c>
      <c r="K82" s="25" t="s">
        <v>34</v>
      </c>
      <c r="L82" s="68"/>
      <c r="M82" s="76"/>
      <c r="N82" s="68"/>
    </row>
    <row r="83" spans="1:14" s="55" customFormat="1" ht="46.5" customHeight="1" thickBot="1">
      <c r="A83" s="8">
        <v>8</v>
      </c>
      <c r="B83" s="89"/>
      <c r="C83" s="60" t="s">
        <v>260</v>
      </c>
      <c r="D83" s="27" t="s">
        <v>183</v>
      </c>
      <c r="E83" s="27" t="s">
        <v>29</v>
      </c>
      <c r="F83" s="27" t="s">
        <v>30</v>
      </c>
      <c r="G83" s="38">
        <v>0.01</v>
      </c>
      <c r="H83" s="44" t="s">
        <v>77</v>
      </c>
      <c r="I83" s="27" t="s">
        <v>62</v>
      </c>
      <c r="J83" s="25" t="s">
        <v>48</v>
      </c>
      <c r="K83" s="27" t="s">
        <v>34</v>
      </c>
      <c r="L83" s="53"/>
      <c r="M83" s="64"/>
      <c r="N83" s="53"/>
    </row>
    <row r="84" spans="1:13" s="66" customFormat="1" ht="69.75" customHeight="1" thickBot="1">
      <c r="A84" s="211">
        <v>9</v>
      </c>
      <c r="B84" s="133"/>
      <c r="C84" s="212" t="s">
        <v>11</v>
      </c>
      <c r="D84" s="211" t="s">
        <v>297</v>
      </c>
      <c r="E84" s="211" t="s">
        <v>29</v>
      </c>
      <c r="F84" s="211" t="s">
        <v>30</v>
      </c>
      <c r="G84" s="191">
        <v>7000</v>
      </c>
      <c r="H84" s="194" t="s">
        <v>272</v>
      </c>
      <c r="I84" s="211" t="s">
        <v>62</v>
      </c>
      <c r="J84" s="211" t="s">
        <v>39</v>
      </c>
      <c r="K84" s="27" t="s">
        <v>34</v>
      </c>
      <c r="M84" s="75"/>
    </row>
    <row r="85" spans="1:13" s="67" customFormat="1" ht="94.5" customHeight="1" thickBot="1">
      <c r="A85" s="7">
        <v>10</v>
      </c>
      <c r="B85" s="151"/>
      <c r="C85" s="150" t="s">
        <v>286</v>
      </c>
      <c r="D85" s="7" t="s">
        <v>111</v>
      </c>
      <c r="E85" s="7" t="s">
        <v>29</v>
      </c>
      <c r="F85" s="7" t="s">
        <v>30</v>
      </c>
      <c r="G85" s="10">
        <v>7000</v>
      </c>
      <c r="H85" s="7" t="s">
        <v>126</v>
      </c>
      <c r="I85" s="7" t="s">
        <v>32</v>
      </c>
      <c r="J85" s="7" t="s">
        <v>39</v>
      </c>
      <c r="K85" s="7" t="s">
        <v>34</v>
      </c>
      <c r="M85" s="72"/>
    </row>
    <row r="86" spans="1:14" s="108" customFormat="1" ht="15" thickBot="1">
      <c r="A86" s="271"/>
      <c r="B86" s="272"/>
      <c r="C86" s="273"/>
      <c r="D86" s="104" t="s">
        <v>112</v>
      </c>
      <c r="E86" s="271"/>
      <c r="F86" s="273"/>
      <c r="G86" s="105">
        <f>SUM(G76:G85)</f>
        <v>158653.31000000003</v>
      </c>
      <c r="H86" s="271"/>
      <c r="I86" s="272"/>
      <c r="J86" s="272"/>
      <c r="K86" s="273"/>
      <c r="L86" s="106"/>
      <c r="M86" s="107"/>
      <c r="N86" s="106"/>
    </row>
    <row r="87" spans="1:14" s="109" customFormat="1" ht="15" thickBot="1">
      <c r="A87" s="268" t="s">
        <v>113</v>
      </c>
      <c r="B87" s="269"/>
      <c r="C87" s="269"/>
      <c r="D87" s="269"/>
      <c r="E87" s="269"/>
      <c r="F87" s="269"/>
      <c r="G87" s="269"/>
      <c r="H87" s="269"/>
      <c r="I87" s="269"/>
      <c r="J87" s="269"/>
      <c r="K87" s="270"/>
      <c r="L87" s="106"/>
      <c r="M87" s="107"/>
      <c r="N87" s="106"/>
    </row>
    <row r="88" spans="1:12" ht="63" customHeight="1" thickBot="1">
      <c r="A88" s="44">
        <v>1</v>
      </c>
      <c r="B88" s="44"/>
      <c r="C88" s="36" t="s">
        <v>181</v>
      </c>
      <c r="D88" s="44" t="s">
        <v>115</v>
      </c>
      <c r="E88" s="44" t="s">
        <v>41</v>
      </c>
      <c r="F88" s="44" t="s">
        <v>30</v>
      </c>
      <c r="G88" s="43">
        <v>0.01</v>
      </c>
      <c r="H88" s="44" t="s">
        <v>77</v>
      </c>
      <c r="I88" s="44" t="s">
        <v>47</v>
      </c>
      <c r="J88" s="44" t="s">
        <v>116</v>
      </c>
      <c r="K88" s="44" t="s">
        <v>34</v>
      </c>
      <c r="L88" s="166"/>
    </row>
    <row r="89" spans="1:13" s="205" customFormat="1" ht="64.5" customHeight="1" thickBot="1">
      <c r="A89" s="185">
        <v>2</v>
      </c>
      <c r="B89" s="185"/>
      <c r="C89" s="207" t="s">
        <v>306</v>
      </c>
      <c r="D89" s="190" t="s">
        <v>0</v>
      </c>
      <c r="E89" s="185" t="s">
        <v>29</v>
      </c>
      <c r="F89" s="185" t="s">
        <v>30</v>
      </c>
      <c r="G89" s="214">
        <v>62000</v>
      </c>
      <c r="H89" s="190" t="s">
        <v>1</v>
      </c>
      <c r="I89" s="213" t="s">
        <v>47</v>
      </c>
      <c r="J89" s="190" t="s">
        <v>151</v>
      </c>
      <c r="K89" s="185" t="s">
        <v>117</v>
      </c>
      <c r="M89" s="206"/>
    </row>
    <row r="90" spans="1:11" ht="32.25" customHeight="1" thickBot="1">
      <c r="A90" s="2">
        <v>3</v>
      </c>
      <c r="B90" s="2"/>
      <c r="C90" s="20" t="s">
        <v>165</v>
      </c>
      <c r="D90" s="2" t="s">
        <v>118</v>
      </c>
      <c r="E90" s="2" t="s">
        <v>29</v>
      </c>
      <c r="F90" s="2" t="s">
        <v>30</v>
      </c>
      <c r="G90" s="6">
        <v>0.01</v>
      </c>
      <c r="H90" s="2" t="s">
        <v>289</v>
      </c>
      <c r="I90" s="44" t="s">
        <v>47</v>
      </c>
      <c r="J90" s="27" t="s">
        <v>62</v>
      </c>
      <c r="K90" s="2" t="s">
        <v>117</v>
      </c>
    </row>
    <row r="91" spans="1:11" ht="24.75" customHeight="1" thickBot="1">
      <c r="A91" s="2">
        <v>4</v>
      </c>
      <c r="B91" s="2"/>
      <c r="C91" s="20" t="s">
        <v>180</v>
      </c>
      <c r="D91" s="2" t="s">
        <v>119</v>
      </c>
      <c r="E91" s="2" t="s">
        <v>29</v>
      </c>
      <c r="F91" s="2" t="s">
        <v>30</v>
      </c>
      <c r="G91" s="6">
        <v>10000</v>
      </c>
      <c r="H91" s="2" t="s">
        <v>31</v>
      </c>
      <c r="I91" s="2" t="s">
        <v>32</v>
      </c>
      <c r="J91" s="2" t="s">
        <v>33</v>
      </c>
      <c r="K91" s="2" t="s">
        <v>34</v>
      </c>
    </row>
    <row r="92" spans="1:11" ht="33" customHeight="1" thickBot="1">
      <c r="A92" s="2">
        <v>5</v>
      </c>
      <c r="B92" s="2"/>
      <c r="C92" s="20" t="s">
        <v>240</v>
      </c>
      <c r="D92" s="2" t="s">
        <v>120</v>
      </c>
      <c r="E92" s="2" t="s">
        <v>64</v>
      </c>
      <c r="F92" s="2" t="s">
        <v>30</v>
      </c>
      <c r="G92" s="43">
        <v>2000000</v>
      </c>
      <c r="H92" s="2" t="s">
        <v>77</v>
      </c>
      <c r="I92" s="2" t="s">
        <v>43</v>
      </c>
      <c r="J92" s="30" t="s">
        <v>48</v>
      </c>
      <c r="K92" s="2" t="s">
        <v>34</v>
      </c>
    </row>
    <row r="93" spans="1:12" ht="123.75" customHeight="1" thickBot="1">
      <c r="A93" s="2">
        <v>6</v>
      </c>
      <c r="B93" s="30"/>
      <c r="C93" s="22" t="s">
        <v>269</v>
      </c>
      <c r="D93" s="30" t="s">
        <v>145</v>
      </c>
      <c r="E93" s="30" t="s">
        <v>29</v>
      </c>
      <c r="F93" s="30" t="s">
        <v>30</v>
      </c>
      <c r="G93" s="195" t="s">
        <v>304</v>
      </c>
      <c r="H93" s="182" t="s">
        <v>31</v>
      </c>
      <c r="I93" s="182" t="s">
        <v>47</v>
      </c>
      <c r="J93" s="30" t="s">
        <v>48</v>
      </c>
      <c r="K93" s="30" t="s">
        <v>34</v>
      </c>
      <c r="L93" s="72"/>
    </row>
    <row r="94" spans="1:12" ht="65.25" customHeight="1" thickBot="1">
      <c r="A94" s="2">
        <v>7</v>
      </c>
      <c r="B94" s="90"/>
      <c r="C94" s="21" t="s">
        <v>241</v>
      </c>
      <c r="D94" s="7" t="s">
        <v>190</v>
      </c>
      <c r="E94" s="2" t="s">
        <v>29</v>
      </c>
      <c r="F94" s="30" t="s">
        <v>30</v>
      </c>
      <c r="G94" s="81">
        <v>24800</v>
      </c>
      <c r="H94" s="194" t="s">
        <v>126</v>
      </c>
      <c r="I94" s="27" t="s">
        <v>62</v>
      </c>
      <c r="J94" s="30" t="s">
        <v>33</v>
      </c>
      <c r="K94" s="30" t="s">
        <v>34</v>
      </c>
      <c r="L94" s="72"/>
    </row>
    <row r="95" spans="1:13" s="53" customFormat="1" ht="42" customHeight="1" thickBot="1">
      <c r="A95" s="27">
        <v>8</v>
      </c>
      <c r="B95" s="27"/>
      <c r="C95" s="22" t="s">
        <v>293</v>
      </c>
      <c r="D95" s="27" t="s">
        <v>290</v>
      </c>
      <c r="E95" s="27" t="s">
        <v>29</v>
      </c>
      <c r="F95" s="27" t="s">
        <v>30</v>
      </c>
      <c r="G95" s="38">
        <v>0.01</v>
      </c>
      <c r="H95" s="27" t="s">
        <v>77</v>
      </c>
      <c r="I95" s="44" t="s">
        <v>62</v>
      </c>
      <c r="J95" s="44" t="s">
        <v>121</v>
      </c>
      <c r="K95" s="27" t="s">
        <v>34</v>
      </c>
      <c r="L95" s="64"/>
      <c r="M95" s="64"/>
    </row>
    <row r="96" spans="1:13" s="218" customFormat="1" ht="84.75" customHeight="1" thickBot="1">
      <c r="A96" s="183">
        <v>10</v>
      </c>
      <c r="B96" s="215"/>
      <c r="C96" s="216" t="s">
        <v>287</v>
      </c>
      <c r="D96" s="183" t="s">
        <v>291</v>
      </c>
      <c r="E96" s="185" t="s">
        <v>41</v>
      </c>
      <c r="F96" s="213" t="s">
        <v>30</v>
      </c>
      <c r="G96" s="214">
        <v>23874.29</v>
      </c>
      <c r="H96" s="210" t="s">
        <v>126</v>
      </c>
      <c r="I96" s="185" t="s">
        <v>32</v>
      </c>
      <c r="J96" s="185" t="s">
        <v>151</v>
      </c>
      <c r="K96" s="183" t="s">
        <v>34</v>
      </c>
      <c r="L96" s="217"/>
      <c r="M96" s="217"/>
    </row>
    <row r="97" spans="1:13" s="53" customFormat="1" ht="84.75" customHeight="1" thickBot="1">
      <c r="A97" s="27">
        <v>11</v>
      </c>
      <c r="B97" s="135"/>
      <c r="C97" s="219" t="s">
        <v>310</v>
      </c>
      <c r="D97" s="182" t="s">
        <v>2</v>
      </c>
      <c r="E97" s="8" t="s">
        <v>41</v>
      </c>
      <c r="F97" s="201" t="s">
        <v>30</v>
      </c>
      <c r="G97" s="193">
        <v>20000</v>
      </c>
      <c r="H97" s="192" t="s">
        <v>126</v>
      </c>
      <c r="I97" s="182" t="s">
        <v>32</v>
      </c>
      <c r="J97" s="182" t="s">
        <v>151</v>
      </c>
      <c r="K97" s="182" t="s">
        <v>34</v>
      </c>
      <c r="L97" s="64"/>
      <c r="M97" s="64"/>
    </row>
    <row r="98" spans="1:14" s="45" customFormat="1" ht="75" customHeight="1" thickBot="1">
      <c r="A98" s="44">
        <v>12</v>
      </c>
      <c r="B98" s="44"/>
      <c r="C98" s="36" t="s">
        <v>270</v>
      </c>
      <c r="D98" s="44" t="s">
        <v>3</v>
      </c>
      <c r="E98" s="44" t="s">
        <v>29</v>
      </c>
      <c r="F98" s="44" t="s">
        <v>30</v>
      </c>
      <c r="G98" s="220">
        <v>23560</v>
      </c>
      <c r="H98" s="192" t="s">
        <v>126</v>
      </c>
      <c r="I98" s="44" t="s">
        <v>62</v>
      </c>
      <c r="J98" s="2" t="s">
        <v>151</v>
      </c>
      <c r="K98" s="44" t="s">
        <v>34</v>
      </c>
      <c r="L98" s="73"/>
      <c r="M98" s="73"/>
      <c r="N98" s="69"/>
    </row>
    <row r="99" spans="1:14" s="108" customFormat="1" ht="15" thickBot="1">
      <c r="A99" s="235"/>
      <c r="B99" s="235"/>
      <c r="C99" s="235"/>
      <c r="D99" s="104" t="s">
        <v>122</v>
      </c>
      <c r="E99" s="235"/>
      <c r="F99" s="235"/>
      <c r="G99" s="105">
        <f>SUM(G88:G98)</f>
        <v>2164234.32</v>
      </c>
      <c r="H99" s="235"/>
      <c r="I99" s="235"/>
      <c r="J99" s="235"/>
      <c r="K99" s="235"/>
      <c r="L99" s="107"/>
      <c r="M99" s="107"/>
      <c r="N99" s="106"/>
    </row>
    <row r="100" spans="1:14" s="108" customFormat="1" ht="15" thickBot="1">
      <c r="A100" s="275" t="s">
        <v>123</v>
      </c>
      <c r="B100" s="276"/>
      <c r="C100" s="276"/>
      <c r="D100" s="276"/>
      <c r="E100" s="276"/>
      <c r="F100" s="276"/>
      <c r="G100" s="276"/>
      <c r="H100" s="276"/>
      <c r="I100" s="276"/>
      <c r="J100" s="276"/>
      <c r="K100" s="277"/>
      <c r="L100" s="106"/>
      <c r="M100" s="107"/>
      <c r="N100" s="106"/>
    </row>
    <row r="101" spans="1:11" ht="30" customHeight="1" thickBot="1">
      <c r="A101" s="2">
        <v>1</v>
      </c>
      <c r="B101" s="2"/>
      <c r="C101" s="20" t="s">
        <v>166</v>
      </c>
      <c r="D101" s="2" t="s">
        <v>124</v>
      </c>
      <c r="E101" s="2" t="s">
        <v>64</v>
      </c>
      <c r="F101" s="2" t="s">
        <v>30</v>
      </c>
      <c r="G101" s="221">
        <v>20000</v>
      </c>
      <c r="H101" s="2" t="s">
        <v>31</v>
      </c>
      <c r="I101" s="2" t="s">
        <v>43</v>
      </c>
      <c r="J101" s="2" t="s">
        <v>33</v>
      </c>
      <c r="K101" s="2" t="s">
        <v>34</v>
      </c>
    </row>
    <row r="102" spans="1:14" s="18" customFormat="1" ht="42.75" customHeight="1" thickBot="1">
      <c r="A102" s="8">
        <v>2</v>
      </c>
      <c r="B102" s="8"/>
      <c r="C102" s="22" t="s">
        <v>264</v>
      </c>
      <c r="D102" s="8" t="s">
        <v>125</v>
      </c>
      <c r="E102" s="8" t="s">
        <v>29</v>
      </c>
      <c r="F102" s="8" t="s">
        <v>30</v>
      </c>
      <c r="G102" s="136">
        <v>200000</v>
      </c>
      <c r="H102" s="27" t="s">
        <v>278</v>
      </c>
      <c r="I102" s="8" t="s">
        <v>32</v>
      </c>
      <c r="J102" s="8" t="s">
        <v>48</v>
      </c>
      <c r="K102" s="8" t="s">
        <v>34</v>
      </c>
      <c r="L102" s="67"/>
      <c r="M102" s="72"/>
      <c r="N102" s="67"/>
    </row>
    <row r="103" spans="1:11" ht="42" customHeight="1" thickBot="1">
      <c r="A103" s="149">
        <v>3</v>
      </c>
      <c r="B103" s="2"/>
      <c r="C103" s="20" t="s">
        <v>168</v>
      </c>
      <c r="D103" s="25" t="s">
        <v>127</v>
      </c>
      <c r="E103" s="25" t="s">
        <v>29</v>
      </c>
      <c r="F103" s="25" t="s">
        <v>30</v>
      </c>
      <c r="G103" s="83">
        <v>0.01</v>
      </c>
      <c r="H103" s="25" t="s">
        <v>77</v>
      </c>
      <c r="I103" s="25" t="s">
        <v>62</v>
      </c>
      <c r="J103" s="25" t="s">
        <v>48</v>
      </c>
      <c r="K103" s="25" t="s">
        <v>34</v>
      </c>
    </row>
    <row r="104" spans="1:14" s="13" customFormat="1" ht="56.25" customHeight="1" thickBot="1">
      <c r="A104" s="93">
        <v>4</v>
      </c>
      <c r="B104" s="84"/>
      <c r="C104" s="48" t="s">
        <v>265</v>
      </c>
      <c r="D104" s="50" t="s">
        <v>199</v>
      </c>
      <c r="E104" s="50" t="s">
        <v>41</v>
      </c>
      <c r="F104" s="47" t="s">
        <v>30</v>
      </c>
      <c r="G104" s="83">
        <v>0.01</v>
      </c>
      <c r="H104" s="25" t="s">
        <v>77</v>
      </c>
      <c r="I104" s="8" t="s">
        <v>32</v>
      </c>
      <c r="J104" s="59" t="s">
        <v>48</v>
      </c>
      <c r="K104" s="2" t="s">
        <v>34</v>
      </c>
      <c r="L104" s="71"/>
      <c r="M104" s="78"/>
      <c r="N104" s="71"/>
    </row>
    <row r="105" spans="1:13" s="71" customFormat="1" ht="56.25" customHeight="1" thickBot="1">
      <c r="A105" s="167">
        <v>5</v>
      </c>
      <c r="B105" s="84"/>
      <c r="C105" s="168" t="s">
        <v>266</v>
      </c>
      <c r="D105" s="7" t="s">
        <v>212</v>
      </c>
      <c r="E105" s="84" t="s">
        <v>41</v>
      </c>
      <c r="F105" s="169" t="s">
        <v>30</v>
      </c>
      <c r="G105" s="158">
        <v>0.01</v>
      </c>
      <c r="H105" s="7" t="s">
        <v>77</v>
      </c>
      <c r="I105" s="7" t="s">
        <v>32</v>
      </c>
      <c r="J105" s="170" t="s">
        <v>48</v>
      </c>
      <c r="K105" s="7"/>
      <c r="L105" s="171"/>
      <c r="M105" s="78"/>
    </row>
    <row r="106" spans="1:14" s="13" customFormat="1" ht="56.25" customHeight="1" thickBot="1">
      <c r="A106" s="137">
        <v>6</v>
      </c>
      <c r="B106" s="50"/>
      <c r="C106" s="48" t="s">
        <v>267</v>
      </c>
      <c r="D106" s="50" t="s">
        <v>211</v>
      </c>
      <c r="E106" s="50" t="s">
        <v>41</v>
      </c>
      <c r="F106" s="47" t="s">
        <v>30</v>
      </c>
      <c r="G106" s="158">
        <v>139200</v>
      </c>
      <c r="H106" s="8" t="s">
        <v>126</v>
      </c>
      <c r="I106" s="8" t="s">
        <v>32</v>
      </c>
      <c r="J106" s="59" t="s">
        <v>48</v>
      </c>
      <c r="K106" s="8" t="s">
        <v>34</v>
      </c>
      <c r="L106" s="71"/>
      <c r="M106" s="78"/>
      <c r="N106" s="71"/>
    </row>
    <row r="107" spans="1:13" ht="42" customHeight="1" thickBot="1">
      <c r="A107" s="2">
        <v>7</v>
      </c>
      <c r="B107" s="7"/>
      <c r="C107" s="22" t="s">
        <v>268</v>
      </c>
      <c r="D107" s="2" t="s">
        <v>213</v>
      </c>
      <c r="E107" s="2" t="s">
        <v>29</v>
      </c>
      <c r="F107" s="2" t="s">
        <v>30</v>
      </c>
      <c r="G107" s="6">
        <v>0.01</v>
      </c>
      <c r="H107" s="2" t="s">
        <v>77</v>
      </c>
      <c r="I107" s="2" t="s">
        <v>62</v>
      </c>
      <c r="J107" s="2" t="s">
        <v>48</v>
      </c>
      <c r="K107" s="2" t="s">
        <v>34</v>
      </c>
      <c r="M107" s="153"/>
    </row>
    <row r="108" spans="1:11" ht="28.5" customHeight="1" thickBot="1">
      <c r="A108" s="8">
        <v>8</v>
      </c>
      <c r="B108" s="8"/>
      <c r="C108" s="22" t="s">
        <v>169</v>
      </c>
      <c r="D108" s="8" t="s">
        <v>128</v>
      </c>
      <c r="E108" s="8" t="s">
        <v>64</v>
      </c>
      <c r="F108" s="8" t="s">
        <v>30</v>
      </c>
      <c r="G108" s="222">
        <v>30000</v>
      </c>
      <c r="H108" s="8" t="s">
        <v>129</v>
      </c>
      <c r="I108" s="8" t="s">
        <v>43</v>
      </c>
      <c r="J108" s="8" t="s">
        <v>48</v>
      </c>
      <c r="K108" s="8" t="s">
        <v>34</v>
      </c>
    </row>
    <row r="109" spans="1:14" s="108" customFormat="1" ht="15" thickBot="1">
      <c r="A109" s="278">
        <v>6</v>
      </c>
      <c r="B109" s="278"/>
      <c r="C109" s="278"/>
      <c r="D109" s="104" t="s">
        <v>130</v>
      </c>
      <c r="E109" s="235"/>
      <c r="F109" s="235"/>
      <c r="G109" s="105">
        <f>SUM(G101:G108)</f>
        <v>389200.04000000004</v>
      </c>
      <c r="H109" s="278"/>
      <c r="I109" s="278"/>
      <c r="J109" s="278"/>
      <c r="K109" s="278"/>
      <c r="L109" s="106"/>
      <c r="M109" s="107"/>
      <c r="N109" s="106"/>
    </row>
    <row r="110" spans="1:14" s="109" customFormat="1" ht="15" thickBot="1">
      <c r="A110" s="279" t="s">
        <v>131</v>
      </c>
      <c r="B110" s="280"/>
      <c r="C110" s="280"/>
      <c r="D110" s="280"/>
      <c r="E110" s="280"/>
      <c r="F110" s="280"/>
      <c r="G110" s="280"/>
      <c r="H110" s="280"/>
      <c r="I110" s="280"/>
      <c r="J110" s="280"/>
      <c r="K110" s="281"/>
      <c r="L110" s="106"/>
      <c r="M110" s="107"/>
      <c r="N110" s="106"/>
    </row>
    <row r="111" spans="1:14" s="109" customFormat="1" ht="15" thickBot="1">
      <c r="A111" s="279" t="s">
        <v>132</v>
      </c>
      <c r="B111" s="280"/>
      <c r="C111" s="280"/>
      <c r="D111" s="280"/>
      <c r="E111" s="280"/>
      <c r="F111" s="280"/>
      <c r="G111" s="280"/>
      <c r="H111" s="280"/>
      <c r="I111" s="280"/>
      <c r="J111" s="280"/>
      <c r="K111" s="281"/>
      <c r="L111" s="106"/>
      <c r="M111" s="107"/>
      <c r="N111" s="106"/>
    </row>
    <row r="112" spans="1:14" s="109" customFormat="1" ht="42.75" thickBot="1">
      <c r="A112" s="2">
        <v>1</v>
      </c>
      <c r="B112" s="2"/>
      <c r="C112" s="20" t="s">
        <v>164</v>
      </c>
      <c r="D112" s="2" t="s">
        <v>133</v>
      </c>
      <c r="E112" s="2" t="s">
        <v>64</v>
      </c>
      <c r="F112" s="2" t="s">
        <v>92</v>
      </c>
      <c r="G112" s="6">
        <v>0.01</v>
      </c>
      <c r="H112" s="2" t="s">
        <v>77</v>
      </c>
      <c r="I112" s="2" t="s">
        <v>47</v>
      </c>
      <c r="J112" s="2" t="s">
        <v>48</v>
      </c>
      <c r="K112" s="2" t="s">
        <v>34</v>
      </c>
      <c r="L112" s="106"/>
      <c r="M112" s="107"/>
      <c r="N112" s="106"/>
    </row>
    <row r="113" spans="1:11" ht="51" customHeight="1" thickBot="1">
      <c r="A113" s="138">
        <v>2</v>
      </c>
      <c r="B113" s="138"/>
      <c r="C113" s="176" t="s">
        <v>307</v>
      </c>
      <c r="D113" s="139" t="s">
        <v>279</v>
      </c>
      <c r="E113" s="138" t="s">
        <v>41</v>
      </c>
      <c r="F113" s="27" t="s">
        <v>92</v>
      </c>
      <c r="G113" s="223">
        <v>20000</v>
      </c>
      <c r="H113" s="225" t="s">
        <v>126</v>
      </c>
      <c r="I113" s="138" t="s">
        <v>280</v>
      </c>
      <c r="J113" s="138" t="s">
        <v>151</v>
      </c>
      <c r="K113" s="138" t="s">
        <v>34</v>
      </c>
    </row>
    <row r="114" spans="1:11" ht="15" thickBot="1">
      <c r="A114" s="235"/>
      <c r="B114" s="235"/>
      <c r="C114" s="235"/>
      <c r="D114" s="104" t="s">
        <v>134</v>
      </c>
      <c r="E114" s="235"/>
      <c r="F114" s="235"/>
      <c r="G114" s="105">
        <f>SUM(G113:G113)</f>
        <v>20000</v>
      </c>
      <c r="H114" s="235"/>
      <c r="I114" s="235"/>
      <c r="J114" s="235"/>
      <c r="K114" s="235"/>
    </row>
    <row r="115" spans="1:14" s="18" customFormat="1" ht="15" customHeight="1" thickBot="1">
      <c r="A115" s="282" t="s">
        <v>135</v>
      </c>
      <c r="B115" s="283"/>
      <c r="C115" s="283"/>
      <c r="D115" s="283"/>
      <c r="E115" s="283"/>
      <c r="F115" s="283"/>
      <c r="G115" s="283"/>
      <c r="H115" s="283"/>
      <c r="I115" s="283"/>
      <c r="J115" s="283"/>
      <c r="K115" s="284"/>
      <c r="L115" s="67"/>
      <c r="M115" s="72"/>
      <c r="N115" s="67"/>
    </row>
    <row r="116" spans="1:14" s="29" customFormat="1" ht="28.5" customHeight="1" thickBot="1">
      <c r="A116" s="27">
        <v>1</v>
      </c>
      <c r="B116" s="27"/>
      <c r="C116" s="22" t="s">
        <v>170</v>
      </c>
      <c r="D116" s="163" t="s">
        <v>214</v>
      </c>
      <c r="E116" s="27" t="s">
        <v>41</v>
      </c>
      <c r="F116" s="27" t="s">
        <v>30</v>
      </c>
      <c r="G116" s="57">
        <v>0.01</v>
      </c>
      <c r="H116" s="2" t="s">
        <v>77</v>
      </c>
      <c r="I116" s="27" t="s">
        <v>32</v>
      </c>
      <c r="J116" s="2" t="s">
        <v>48</v>
      </c>
      <c r="K116" s="27" t="s">
        <v>34</v>
      </c>
      <c r="L116" s="68"/>
      <c r="M116" s="76"/>
      <c r="N116" s="68"/>
    </row>
    <row r="117" spans="1:14" s="29" customFormat="1" ht="28.5" customHeight="1" thickBot="1">
      <c r="A117" s="27">
        <v>2</v>
      </c>
      <c r="B117" s="27"/>
      <c r="C117" s="22" t="s">
        <v>261</v>
      </c>
      <c r="D117" s="163" t="s">
        <v>215</v>
      </c>
      <c r="E117" s="2" t="s">
        <v>64</v>
      </c>
      <c r="F117" s="27" t="s">
        <v>30</v>
      </c>
      <c r="G117" s="57">
        <v>0.01</v>
      </c>
      <c r="H117" s="82" t="s">
        <v>216</v>
      </c>
      <c r="I117" s="27" t="s">
        <v>43</v>
      </c>
      <c r="J117" s="2" t="s">
        <v>48</v>
      </c>
      <c r="K117" s="27" t="s">
        <v>34</v>
      </c>
      <c r="L117" s="68"/>
      <c r="M117" s="76"/>
      <c r="N117" s="68"/>
    </row>
    <row r="118" spans="1:13" ht="35.25" customHeight="1" thickBot="1">
      <c r="A118" s="27">
        <v>3</v>
      </c>
      <c r="B118" s="2"/>
      <c r="C118" s="20" t="s">
        <v>171</v>
      </c>
      <c r="D118" s="162" t="s">
        <v>138</v>
      </c>
      <c r="E118" s="2" t="s">
        <v>64</v>
      </c>
      <c r="F118" s="2" t="s">
        <v>30</v>
      </c>
      <c r="G118" s="57">
        <v>0.01</v>
      </c>
      <c r="H118" s="2" t="s">
        <v>139</v>
      </c>
      <c r="I118" s="2" t="s">
        <v>47</v>
      </c>
      <c r="J118" s="2" t="s">
        <v>48</v>
      </c>
      <c r="K118" s="2" t="s">
        <v>34</v>
      </c>
      <c r="M118" s="172"/>
    </row>
    <row r="119" spans="1:14" s="55" customFormat="1" ht="80.25" customHeight="1" thickBot="1">
      <c r="A119" s="27">
        <v>4</v>
      </c>
      <c r="B119" s="54"/>
      <c r="C119" s="56" t="s">
        <v>262</v>
      </c>
      <c r="D119" s="161" t="s">
        <v>4</v>
      </c>
      <c r="E119" s="8" t="s">
        <v>41</v>
      </c>
      <c r="F119" s="54" t="s">
        <v>30</v>
      </c>
      <c r="G119" s="195">
        <v>1000</v>
      </c>
      <c r="H119" s="182" t="s">
        <v>31</v>
      </c>
      <c r="I119" s="8" t="s">
        <v>182</v>
      </c>
      <c r="J119" s="182" t="s">
        <v>151</v>
      </c>
      <c r="K119" s="27" t="s">
        <v>34</v>
      </c>
      <c r="L119" s="53"/>
      <c r="M119" s="64"/>
      <c r="N119" s="53"/>
    </row>
    <row r="120" spans="1:14" s="55" customFormat="1" ht="42.75" customHeight="1" thickBot="1">
      <c r="A120" s="27">
        <v>5</v>
      </c>
      <c r="B120" s="54"/>
      <c r="C120" s="164" t="s">
        <v>308</v>
      </c>
      <c r="D120" s="173" t="s">
        <v>6</v>
      </c>
      <c r="E120" s="8" t="s">
        <v>41</v>
      </c>
      <c r="F120" s="54" t="s">
        <v>30</v>
      </c>
      <c r="G120" s="224">
        <v>17000</v>
      </c>
      <c r="H120" s="192" t="s">
        <v>126</v>
      </c>
      <c r="I120" s="2" t="s">
        <v>62</v>
      </c>
      <c r="J120" s="225" t="s">
        <v>33</v>
      </c>
      <c r="K120" s="27" t="s">
        <v>34</v>
      </c>
      <c r="L120" s="152"/>
      <c r="M120" s="64"/>
      <c r="N120" s="53"/>
    </row>
    <row r="121" spans="1:14" s="55" customFormat="1" ht="42.75" customHeight="1" thickBot="1">
      <c r="A121" s="27"/>
      <c r="B121" s="54"/>
      <c r="C121" s="164" t="s">
        <v>309</v>
      </c>
      <c r="D121" s="140" t="s">
        <v>7</v>
      </c>
      <c r="E121" s="8" t="s">
        <v>41</v>
      </c>
      <c r="F121" s="54" t="s">
        <v>30</v>
      </c>
      <c r="G121" s="224">
        <v>0.01</v>
      </c>
      <c r="H121" s="182" t="s">
        <v>139</v>
      </c>
      <c r="I121" s="7" t="s">
        <v>188</v>
      </c>
      <c r="J121" s="211" t="s">
        <v>121</v>
      </c>
      <c r="K121" s="27" t="s">
        <v>34</v>
      </c>
      <c r="L121" s="152"/>
      <c r="M121" s="64"/>
      <c r="N121" s="53"/>
    </row>
    <row r="122" spans="1:13" s="53" customFormat="1" ht="60.75" customHeight="1" thickBot="1">
      <c r="A122" s="82">
        <v>6</v>
      </c>
      <c r="B122" s="52"/>
      <c r="C122" s="164" t="s">
        <v>263</v>
      </c>
      <c r="D122" s="165" t="s">
        <v>5</v>
      </c>
      <c r="E122" s="7" t="s">
        <v>41</v>
      </c>
      <c r="F122" s="7" t="s">
        <v>30</v>
      </c>
      <c r="G122" s="226">
        <v>110000</v>
      </c>
      <c r="H122" s="194" t="s">
        <v>126</v>
      </c>
      <c r="I122" s="7" t="s">
        <v>188</v>
      </c>
      <c r="J122" s="211" t="s">
        <v>121</v>
      </c>
      <c r="K122" s="82" t="s">
        <v>34</v>
      </c>
      <c r="M122" s="64"/>
    </row>
    <row r="123" spans="1:14" s="63" customFormat="1" ht="57" customHeight="1" thickBot="1">
      <c r="A123" s="27">
        <v>7</v>
      </c>
      <c r="B123" s="141"/>
      <c r="C123" s="142" t="s">
        <v>242</v>
      </c>
      <c r="D123" s="143" t="s">
        <v>292</v>
      </c>
      <c r="E123" s="144" t="s">
        <v>45</v>
      </c>
      <c r="F123" s="8" t="s">
        <v>30</v>
      </c>
      <c r="G123" s="121">
        <v>24800</v>
      </c>
      <c r="H123" s="44" t="s">
        <v>126</v>
      </c>
      <c r="I123" s="144" t="s">
        <v>187</v>
      </c>
      <c r="J123" s="138" t="s">
        <v>33</v>
      </c>
      <c r="K123" s="27" t="s">
        <v>34</v>
      </c>
      <c r="L123" s="66"/>
      <c r="M123" s="75"/>
      <c r="N123" s="66"/>
    </row>
    <row r="124" spans="1:11" ht="15" thickBot="1">
      <c r="A124" s="274"/>
      <c r="B124" s="274"/>
      <c r="C124" s="274"/>
      <c r="D124" s="11" t="s">
        <v>140</v>
      </c>
      <c r="E124" s="274"/>
      <c r="F124" s="274"/>
      <c r="G124" s="118">
        <f>SUM(G116:G123)</f>
        <v>152800.03999999998</v>
      </c>
      <c r="H124" s="274"/>
      <c r="I124" s="274"/>
      <c r="J124" s="274"/>
      <c r="K124" s="274"/>
    </row>
    <row r="125" spans="1:11" ht="15" thickBot="1">
      <c r="A125" s="248"/>
      <c r="B125" s="248"/>
      <c r="C125" s="248"/>
      <c r="D125" s="15" t="s">
        <v>141</v>
      </c>
      <c r="E125" s="248"/>
      <c r="F125" s="248"/>
      <c r="G125" s="119">
        <f>SUM(G124,G114,G109,G99,G86,G74,G53,G45,G31,G24,G15,G9)</f>
        <v>6945487.9399999995</v>
      </c>
      <c r="H125" s="239"/>
      <c r="I125" s="240"/>
      <c r="J125" s="240"/>
      <c r="K125" s="241"/>
    </row>
    <row r="126" spans="1:11" ht="15" customHeight="1">
      <c r="A126" s="242" t="s">
        <v>203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4"/>
    </row>
    <row r="127" spans="1:11" ht="14.25">
      <c r="A127" s="245"/>
      <c r="B127" s="246"/>
      <c r="C127" s="246"/>
      <c r="D127" s="246"/>
      <c r="E127" s="246"/>
      <c r="F127" s="246"/>
      <c r="G127" s="246"/>
      <c r="H127" s="246"/>
      <c r="I127" s="246"/>
      <c r="J127" s="246"/>
      <c r="K127" s="247"/>
    </row>
    <row r="128" spans="1:14" s="18" customFormat="1" ht="41.25" customHeight="1">
      <c r="A128" s="93">
        <v>1</v>
      </c>
      <c r="B128" s="47"/>
      <c r="C128" s="48" t="s">
        <v>172</v>
      </c>
      <c r="D128" s="49" t="s">
        <v>142</v>
      </c>
      <c r="E128" s="49"/>
      <c r="F128" s="50" t="s">
        <v>69</v>
      </c>
      <c r="G128" s="83">
        <v>102000</v>
      </c>
      <c r="H128" s="49" t="s">
        <v>31</v>
      </c>
      <c r="I128" s="49"/>
      <c r="J128" s="58" t="s">
        <v>48</v>
      </c>
      <c r="K128" s="94" t="s">
        <v>143</v>
      </c>
      <c r="L128" s="67"/>
      <c r="M128" s="72"/>
      <c r="N128" s="67"/>
    </row>
    <row r="129" spans="1:14" s="29" customFormat="1" ht="63.75" customHeight="1">
      <c r="A129" s="95">
        <v>2</v>
      </c>
      <c r="B129" s="50"/>
      <c r="C129" s="48" t="s">
        <v>173</v>
      </c>
      <c r="D129" s="50" t="s">
        <v>144</v>
      </c>
      <c r="E129" s="50"/>
      <c r="F129" s="50" t="s">
        <v>30</v>
      </c>
      <c r="G129" s="83">
        <v>55125.57</v>
      </c>
      <c r="H129" s="50" t="s">
        <v>77</v>
      </c>
      <c r="I129" s="50"/>
      <c r="J129" s="59" t="s">
        <v>48</v>
      </c>
      <c r="K129" s="96" t="s">
        <v>143</v>
      </c>
      <c r="L129" s="68"/>
      <c r="M129" s="76"/>
      <c r="N129" s="68"/>
    </row>
    <row r="130" spans="1:14" s="28" customFormat="1" ht="96" customHeight="1" thickBot="1">
      <c r="A130" s="95">
        <v>3</v>
      </c>
      <c r="B130" s="50"/>
      <c r="C130" s="48" t="s">
        <v>174</v>
      </c>
      <c r="D130" s="50" t="s">
        <v>150</v>
      </c>
      <c r="E130" s="50"/>
      <c r="F130" s="50" t="s">
        <v>30</v>
      </c>
      <c r="G130" s="227">
        <v>6777</v>
      </c>
      <c r="H130" s="50" t="s">
        <v>31</v>
      </c>
      <c r="I130" s="50"/>
      <c r="J130" s="59" t="s">
        <v>151</v>
      </c>
      <c r="K130" s="97" t="s">
        <v>143</v>
      </c>
      <c r="L130" s="70"/>
      <c r="M130" s="77"/>
      <c r="N130" s="70"/>
    </row>
    <row r="131" spans="1:14" s="18" customFormat="1" ht="27" customHeight="1" thickBot="1">
      <c r="A131" s="93">
        <v>4</v>
      </c>
      <c r="B131" s="8"/>
      <c r="C131" s="22" t="s">
        <v>167</v>
      </c>
      <c r="D131" s="8" t="s">
        <v>125</v>
      </c>
      <c r="E131" s="8"/>
      <c r="F131" s="8" t="s">
        <v>30</v>
      </c>
      <c r="G131" s="43">
        <v>297815.34</v>
      </c>
      <c r="H131" s="44" t="s">
        <v>126</v>
      </c>
      <c r="I131" s="8"/>
      <c r="J131" s="8" t="s">
        <v>48</v>
      </c>
      <c r="K131" s="98" t="s">
        <v>143</v>
      </c>
      <c r="L131" s="67"/>
      <c r="M131" s="72"/>
      <c r="N131" s="67"/>
    </row>
    <row r="132" spans="1:14" s="18" customFormat="1" ht="61.5" customHeight="1" thickBot="1">
      <c r="A132" s="93">
        <v>5</v>
      </c>
      <c r="B132" s="8"/>
      <c r="C132" s="21" t="s">
        <v>256</v>
      </c>
      <c r="D132" s="8" t="s">
        <v>296</v>
      </c>
      <c r="E132" s="8"/>
      <c r="F132" s="8" t="s">
        <v>30</v>
      </c>
      <c r="G132" s="155">
        <v>32500</v>
      </c>
      <c r="H132" s="192" t="s">
        <v>272</v>
      </c>
      <c r="I132" s="8"/>
      <c r="J132" s="8" t="s">
        <v>48</v>
      </c>
      <c r="K132" s="177" t="s">
        <v>143</v>
      </c>
      <c r="L132" s="67"/>
      <c r="M132" s="72"/>
      <c r="N132" s="67"/>
    </row>
    <row r="133" spans="1:14" s="18" customFormat="1" ht="64.5" customHeight="1" thickBot="1">
      <c r="A133" s="93">
        <v>6</v>
      </c>
      <c r="B133" s="8"/>
      <c r="C133" s="60" t="s">
        <v>186</v>
      </c>
      <c r="D133" s="8" t="s">
        <v>295</v>
      </c>
      <c r="E133" s="8"/>
      <c r="F133" s="8" t="s">
        <v>30</v>
      </c>
      <c r="G133" s="155">
        <v>43000</v>
      </c>
      <c r="H133" s="192" t="s">
        <v>272</v>
      </c>
      <c r="I133" s="8"/>
      <c r="J133" s="8" t="s">
        <v>48</v>
      </c>
      <c r="K133" s="177" t="s">
        <v>143</v>
      </c>
      <c r="L133" s="67"/>
      <c r="M133" s="72"/>
      <c r="N133" s="67"/>
    </row>
    <row r="134" spans="1:13" s="67" customFormat="1" ht="53.25" customHeight="1" thickBot="1">
      <c r="A134" s="82">
        <v>7</v>
      </c>
      <c r="B134" s="86"/>
      <c r="C134" s="87" t="s">
        <v>204</v>
      </c>
      <c r="D134" s="82" t="s">
        <v>136</v>
      </c>
      <c r="E134" s="82" t="s">
        <v>64</v>
      </c>
      <c r="F134" s="86" t="s">
        <v>137</v>
      </c>
      <c r="G134" s="155">
        <v>199477.29</v>
      </c>
      <c r="H134" s="86" t="s">
        <v>126</v>
      </c>
      <c r="I134" s="156"/>
      <c r="J134" s="86" t="s">
        <v>121</v>
      </c>
      <c r="K134" s="157" t="s">
        <v>143</v>
      </c>
      <c r="M134" s="72"/>
    </row>
    <row r="135" spans="1:11" ht="15" thickBot="1">
      <c r="A135" s="288"/>
      <c r="B135" s="249"/>
      <c r="C135" s="249"/>
      <c r="D135" s="39" t="s">
        <v>146</v>
      </c>
      <c r="E135" s="289"/>
      <c r="F135" s="289"/>
      <c r="G135" s="120">
        <f>SUM(G128:G134)</f>
        <v>736695.2000000001</v>
      </c>
      <c r="H135" s="249"/>
      <c r="I135" s="249"/>
      <c r="J135" s="249"/>
      <c r="K135" s="250"/>
    </row>
    <row r="136" spans="1:11" ht="14.25" customHeight="1">
      <c r="A136" s="242" t="s">
        <v>202</v>
      </c>
      <c r="B136" s="243"/>
      <c r="C136" s="243"/>
      <c r="D136" s="243"/>
      <c r="E136" s="243"/>
      <c r="F136" s="243"/>
      <c r="G136" s="243"/>
      <c r="H136" s="243"/>
      <c r="I136" s="243"/>
      <c r="J136" s="243"/>
      <c r="K136" s="244"/>
    </row>
    <row r="137" spans="1:11" ht="14.25">
      <c r="A137" s="245"/>
      <c r="B137" s="246"/>
      <c r="C137" s="246"/>
      <c r="D137" s="246"/>
      <c r="E137" s="246"/>
      <c r="F137" s="246"/>
      <c r="G137" s="246"/>
      <c r="H137" s="246"/>
      <c r="I137" s="246"/>
      <c r="J137" s="246"/>
      <c r="K137" s="247"/>
    </row>
    <row r="138" spans="1:11" ht="14.25">
      <c r="A138" s="288"/>
      <c r="B138" s="249"/>
      <c r="C138" s="249"/>
      <c r="D138" s="39" t="s">
        <v>146</v>
      </c>
      <c r="E138" s="289"/>
      <c r="F138" s="289"/>
      <c r="G138" s="40"/>
      <c r="H138" s="249"/>
      <c r="I138" s="249"/>
      <c r="J138" s="249"/>
      <c r="K138" s="250"/>
    </row>
    <row r="139" spans="1:11" ht="14.25">
      <c r="A139" s="251"/>
      <c r="B139" s="230"/>
      <c r="C139" s="230"/>
      <c r="D139" s="41" t="s">
        <v>147</v>
      </c>
      <c r="E139" s="230"/>
      <c r="F139" s="230"/>
      <c r="G139" s="42">
        <f>G125+G135</f>
        <v>7682183.14</v>
      </c>
      <c r="H139" s="230"/>
      <c r="I139" s="230"/>
      <c r="J139" s="230"/>
      <c r="K139" s="238"/>
    </row>
    <row r="140" spans="1:11" ht="15" thickBot="1">
      <c r="A140" s="3"/>
      <c r="B140" s="61"/>
      <c r="C140" s="99"/>
      <c r="D140" s="100"/>
      <c r="E140" s="61"/>
      <c r="F140" s="61"/>
      <c r="G140" s="101"/>
      <c r="H140" s="61"/>
      <c r="I140" s="61"/>
      <c r="J140" s="61"/>
      <c r="K140" s="102"/>
    </row>
    <row r="141" spans="1:11" ht="15.75" thickBot="1">
      <c r="A141" s="285" t="s">
        <v>148</v>
      </c>
      <c r="B141" s="286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1:11" ht="15" thickBot="1">
      <c r="A142" s="1"/>
      <c r="B142" s="4"/>
      <c r="C142" s="24"/>
      <c r="D142" s="17"/>
      <c r="E142" s="4"/>
      <c r="F142" s="4"/>
      <c r="G142" s="34"/>
      <c r="H142" s="4"/>
      <c r="I142" s="4"/>
      <c r="J142" s="4"/>
      <c r="K142" s="103"/>
    </row>
    <row r="144" spans="3:14" ht="15">
      <c r="C144" s="123"/>
      <c r="D144" s="124"/>
      <c r="E144" s="125"/>
      <c r="F144" s="125"/>
      <c r="G144" s="125"/>
      <c r="H144" s="126"/>
      <c r="I144" s="123"/>
      <c r="J144" s="123"/>
      <c r="L144" s="12"/>
      <c r="M144" s="12"/>
      <c r="N144" s="12"/>
    </row>
    <row r="145" spans="1:14" ht="14.25">
      <c r="A145" s="145"/>
      <c r="B145" s="145"/>
      <c r="C145" s="145"/>
      <c r="D145" s="146"/>
      <c r="E145" s="147"/>
      <c r="F145" s="145"/>
      <c r="G145" s="145"/>
      <c r="H145" s="148"/>
      <c r="I145" s="145"/>
      <c r="J145" s="145"/>
      <c r="L145" s="12"/>
      <c r="M145" s="12"/>
      <c r="N145" s="12"/>
    </row>
    <row r="146" spans="1:14" ht="14.25">
      <c r="A146" s="145"/>
      <c r="B146" s="231" t="s">
        <v>305</v>
      </c>
      <c r="C146" s="231"/>
      <c r="D146" s="231"/>
      <c r="E146" s="231"/>
      <c r="F146" s="231"/>
      <c r="G146" s="231"/>
      <c r="H146" s="231"/>
      <c r="I146" s="231"/>
      <c r="J146" s="231"/>
      <c r="K146" s="231"/>
      <c r="L146" s="12"/>
      <c r="M146" s="12"/>
      <c r="N146" s="12"/>
    </row>
    <row r="147" spans="1:14" ht="14.25">
      <c r="A147" s="145"/>
      <c r="B147" s="160"/>
      <c r="C147" s="159"/>
      <c r="D147" s="159"/>
      <c r="E147" s="159"/>
      <c r="F147" s="159"/>
      <c r="G147" s="159"/>
      <c r="H147" s="159"/>
      <c r="I147" s="159"/>
      <c r="J147" s="159"/>
      <c r="K147" s="159"/>
      <c r="L147" s="12"/>
      <c r="M147" s="12"/>
      <c r="N147" s="12"/>
    </row>
    <row r="148" spans="1:14" ht="14.25">
      <c r="A148" s="145"/>
      <c r="B148" s="232" t="s">
        <v>13</v>
      </c>
      <c r="C148" s="232"/>
      <c r="D148" s="232"/>
      <c r="E148" s="232"/>
      <c r="F148" s="232"/>
      <c r="G148" s="232"/>
      <c r="H148" s="232"/>
      <c r="I148" s="232"/>
      <c r="J148" s="232"/>
      <c r="K148" s="232"/>
      <c r="L148" s="12"/>
      <c r="M148" s="12"/>
      <c r="N148" s="12"/>
    </row>
    <row r="149" spans="1:14" ht="18" customHeight="1">
      <c r="A149" s="145"/>
      <c r="B149" s="232"/>
      <c r="C149" s="232"/>
      <c r="D149" s="232"/>
      <c r="E149" s="232"/>
      <c r="F149" s="232"/>
      <c r="G149" s="232"/>
      <c r="H149" s="232"/>
      <c r="I149" s="232"/>
      <c r="J149" s="232"/>
      <c r="K149" s="232"/>
      <c r="L149" s="12"/>
      <c r="M149" s="12"/>
      <c r="N149" s="12"/>
    </row>
    <row r="150" spans="1:14" ht="14.25">
      <c r="A150" s="145"/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12"/>
      <c r="M150" s="12"/>
      <c r="N150" s="12"/>
    </row>
    <row r="151" spans="1:14" ht="14.25">
      <c r="A151" s="145"/>
      <c r="B151" s="232"/>
      <c r="C151" s="232"/>
      <c r="D151" s="232"/>
      <c r="E151" s="232"/>
      <c r="F151" s="232"/>
      <c r="G151" s="232"/>
      <c r="H151" s="232"/>
      <c r="I151" s="232"/>
      <c r="J151" s="232"/>
      <c r="K151" s="232"/>
      <c r="L151" s="12"/>
      <c r="M151" s="12"/>
      <c r="N151" s="12"/>
    </row>
    <row r="152" spans="1:14" ht="14.25">
      <c r="A152" s="145"/>
      <c r="B152" s="232"/>
      <c r="C152" s="232"/>
      <c r="D152" s="232"/>
      <c r="E152" s="232"/>
      <c r="F152" s="232"/>
      <c r="G152" s="232"/>
      <c r="H152" s="232"/>
      <c r="I152" s="232"/>
      <c r="J152" s="232"/>
      <c r="K152" s="232"/>
      <c r="L152" s="12"/>
      <c r="M152" s="12"/>
      <c r="N152" s="12"/>
    </row>
    <row r="153" spans="1:14" ht="14.25">
      <c r="A153" s="145"/>
      <c r="B153" s="232"/>
      <c r="C153" s="232"/>
      <c r="D153" s="232"/>
      <c r="E153" s="232"/>
      <c r="F153" s="232"/>
      <c r="G153" s="232"/>
      <c r="H153" s="232"/>
      <c r="I153" s="232"/>
      <c r="J153" s="232"/>
      <c r="K153" s="232"/>
      <c r="L153" s="12"/>
      <c r="M153" s="12"/>
      <c r="N153" s="12"/>
    </row>
    <row r="154" spans="1:14" ht="14.25">
      <c r="A154" s="145"/>
      <c r="B154" s="232"/>
      <c r="C154" s="232"/>
      <c r="D154" s="232"/>
      <c r="E154" s="232"/>
      <c r="F154" s="232"/>
      <c r="G154" s="232"/>
      <c r="H154" s="232"/>
      <c r="I154" s="232"/>
      <c r="J154" s="232"/>
      <c r="K154" s="232"/>
      <c r="L154" s="12"/>
      <c r="M154" s="12"/>
      <c r="N154" s="12"/>
    </row>
    <row r="155" spans="1:14" ht="14.25">
      <c r="A155" s="145"/>
      <c r="B155" s="232"/>
      <c r="C155" s="232"/>
      <c r="D155" s="232"/>
      <c r="E155" s="232"/>
      <c r="F155" s="232"/>
      <c r="G155" s="232"/>
      <c r="H155" s="232"/>
      <c r="I155" s="232"/>
      <c r="J155" s="232"/>
      <c r="K155" s="232"/>
      <c r="L155" s="12"/>
      <c r="M155" s="12"/>
      <c r="N155" s="12"/>
    </row>
    <row r="156" spans="1:14" ht="14.25">
      <c r="A156" s="145"/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12"/>
      <c r="M156" s="12"/>
      <c r="N156" s="12"/>
    </row>
    <row r="157" spans="1:14" ht="14.25">
      <c r="A157" s="145"/>
      <c r="B157" s="232"/>
      <c r="C157" s="232"/>
      <c r="D157" s="232"/>
      <c r="E157" s="232"/>
      <c r="F157" s="232"/>
      <c r="G157" s="232"/>
      <c r="H157" s="232"/>
      <c r="I157" s="232"/>
      <c r="J157" s="232"/>
      <c r="K157" s="232"/>
      <c r="L157" s="12"/>
      <c r="M157" s="12"/>
      <c r="N157" s="12"/>
    </row>
    <row r="158" spans="2:11" ht="14.25">
      <c r="B158" s="232"/>
      <c r="C158" s="232"/>
      <c r="D158" s="232"/>
      <c r="E158" s="232"/>
      <c r="F158" s="232"/>
      <c r="G158" s="232"/>
      <c r="H158" s="232"/>
      <c r="I158" s="232"/>
      <c r="J158" s="232"/>
      <c r="K158" s="232"/>
    </row>
    <row r="159" spans="2:11" ht="14.25">
      <c r="B159" s="232"/>
      <c r="C159" s="232"/>
      <c r="D159" s="232"/>
      <c r="E159" s="232"/>
      <c r="F159" s="232"/>
      <c r="G159" s="232"/>
      <c r="H159" s="232"/>
      <c r="I159" s="232"/>
      <c r="J159" s="232"/>
      <c r="K159" s="232"/>
    </row>
    <row r="160" spans="2:11" ht="14.25">
      <c r="B160" s="232"/>
      <c r="C160" s="232"/>
      <c r="D160" s="232"/>
      <c r="E160" s="232"/>
      <c r="F160" s="232"/>
      <c r="G160" s="232"/>
      <c r="H160" s="232"/>
      <c r="I160" s="232"/>
      <c r="J160" s="232"/>
      <c r="K160" s="232"/>
    </row>
    <row r="161" spans="2:11" ht="14.25">
      <c r="B161" s="232"/>
      <c r="C161" s="232"/>
      <c r="D161" s="232"/>
      <c r="E161" s="232"/>
      <c r="F161" s="232"/>
      <c r="G161" s="232"/>
      <c r="H161" s="232"/>
      <c r="I161" s="232"/>
      <c r="J161" s="232"/>
      <c r="K161" s="232"/>
    </row>
    <row r="162" spans="2:11" ht="14.25"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</row>
    <row r="163" spans="2:11" ht="14.25"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</row>
    <row r="164" spans="2:11" ht="14.25">
      <c r="B164" s="232"/>
      <c r="C164" s="232"/>
      <c r="D164" s="232"/>
      <c r="E164" s="232"/>
      <c r="F164" s="232"/>
      <c r="G164" s="232"/>
      <c r="H164" s="232"/>
      <c r="I164" s="232"/>
      <c r="J164" s="232"/>
      <c r="K164" s="232"/>
    </row>
    <row r="165" spans="2:11" ht="14.25">
      <c r="B165" s="232"/>
      <c r="C165" s="232"/>
      <c r="D165" s="232"/>
      <c r="E165" s="232"/>
      <c r="F165" s="232"/>
      <c r="G165" s="232"/>
      <c r="H165" s="232"/>
      <c r="I165" s="232"/>
      <c r="J165" s="232"/>
      <c r="K165" s="232"/>
    </row>
    <row r="166" spans="2:11" ht="14.25">
      <c r="B166" s="232"/>
      <c r="C166" s="232"/>
      <c r="D166" s="232"/>
      <c r="E166" s="232"/>
      <c r="F166" s="232"/>
      <c r="G166" s="232"/>
      <c r="H166" s="232"/>
      <c r="I166" s="232"/>
      <c r="J166" s="232"/>
      <c r="K166" s="232"/>
    </row>
    <row r="167" spans="2:11" ht="14.25">
      <c r="B167" s="232"/>
      <c r="C167" s="232"/>
      <c r="D167" s="232"/>
      <c r="E167" s="232"/>
      <c r="F167" s="232"/>
      <c r="G167" s="232"/>
      <c r="H167" s="232"/>
      <c r="I167" s="232"/>
      <c r="J167" s="232"/>
      <c r="K167" s="232"/>
    </row>
    <row r="168" spans="2:11" ht="14.25"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</row>
    <row r="52387" ht="14.25">
      <c r="G52387" s="33">
        <f>G13+G23+G27+G28+G34+G37+G38+G43+G47+G52+G69+G72+G73+G85+G94+G96+G97+G98+G102+G106+G113+G120+G122+G123+G131+G134</f>
        <v>1345326.9200000002</v>
      </c>
    </row>
    <row r="52389" ht="14.25">
      <c r="G52389" s="179"/>
    </row>
  </sheetData>
  <sheetProtection/>
  <autoFilter ref="H1:H52385"/>
  <mergeCells count="71">
    <mergeCell ref="E138:F138"/>
    <mergeCell ref="A114:C114"/>
    <mergeCell ref="E114:F114"/>
    <mergeCell ref="H114:K114"/>
    <mergeCell ref="A115:K115"/>
    <mergeCell ref="A141:K141"/>
    <mergeCell ref="A135:C135"/>
    <mergeCell ref="E135:F135"/>
    <mergeCell ref="H135:K135"/>
    <mergeCell ref="A136:K137"/>
    <mergeCell ref="A138:C138"/>
    <mergeCell ref="H86:K86"/>
    <mergeCell ref="A124:C124"/>
    <mergeCell ref="E124:F124"/>
    <mergeCell ref="H124:K124"/>
    <mergeCell ref="A100:K100"/>
    <mergeCell ref="A109:C109"/>
    <mergeCell ref="E109:F109"/>
    <mergeCell ref="H109:K109"/>
    <mergeCell ref="A110:K110"/>
    <mergeCell ref="A111:K111"/>
    <mergeCell ref="A46:K46"/>
    <mergeCell ref="E74:F74"/>
    <mergeCell ref="H74:K74"/>
    <mergeCell ref="A75:K75"/>
    <mergeCell ref="A99:C99"/>
    <mergeCell ref="E99:F99"/>
    <mergeCell ref="H99:K99"/>
    <mergeCell ref="A87:K87"/>
    <mergeCell ref="A86:C86"/>
    <mergeCell ref="E86:F86"/>
    <mergeCell ref="E24:F24"/>
    <mergeCell ref="A53:C53"/>
    <mergeCell ref="E53:F53"/>
    <mergeCell ref="H53:K53"/>
    <mergeCell ref="A32:K32"/>
    <mergeCell ref="A74:C74"/>
    <mergeCell ref="A54:K54"/>
    <mergeCell ref="A45:C45"/>
    <mergeCell ref="E45:F45"/>
    <mergeCell ref="H45:K45"/>
    <mergeCell ref="A139:C139"/>
    <mergeCell ref="A1:K1"/>
    <mergeCell ref="A2:K2"/>
    <mergeCell ref="A4:K4"/>
    <mergeCell ref="A5:K5"/>
    <mergeCell ref="A31:C31"/>
    <mergeCell ref="E31:F31"/>
    <mergeCell ref="H31:K31"/>
    <mergeCell ref="A6:K6"/>
    <mergeCell ref="A24:C24"/>
    <mergeCell ref="A16:K16"/>
    <mergeCell ref="H24:K24"/>
    <mergeCell ref="E15:F15"/>
    <mergeCell ref="H15:K15"/>
    <mergeCell ref="H139:K139"/>
    <mergeCell ref="H125:K125"/>
    <mergeCell ref="A126:K127"/>
    <mergeCell ref="A125:C125"/>
    <mergeCell ref="E125:F125"/>
    <mergeCell ref="H138:K138"/>
    <mergeCell ref="A25:K25"/>
    <mergeCell ref="E139:F139"/>
    <mergeCell ref="B146:K146"/>
    <mergeCell ref="B148:K168"/>
    <mergeCell ref="A26:K26"/>
    <mergeCell ref="A9:C9"/>
    <mergeCell ref="E9:F9"/>
    <mergeCell ref="H9:K9"/>
    <mergeCell ref="A10:K10"/>
    <mergeCell ref="A15:C15"/>
  </mergeCells>
  <printOptions gridLines="1"/>
  <pageMargins left="0" right="0" top="0.7480314960629921" bottom="0.7480314960629921" header="0" footer="0"/>
  <pageSetup fitToHeight="0" fitToWidth="1" horizontalDpi="600" verticalDpi="600" orientation="landscape" paperSize="8" r:id="rId1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Γιαννικουρή</dc:creator>
  <cp:keywords/>
  <dc:description/>
  <cp:lastModifiedBy>Vikonomou</cp:lastModifiedBy>
  <cp:lastPrinted>2017-03-10T12:10:08Z</cp:lastPrinted>
  <dcterms:created xsi:type="dcterms:W3CDTF">2015-09-17T06:39:41Z</dcterms:created>
  <dcterms:modified xsi:type="dcterms:W3CDTF">2017-10-31T11:04:05Z</dcterms:modified>
  <cp:category/>
  <cp:version/>
  <cp:contentType/>
  <cp:contentStatus/>
</cp:coreProperties>
</file>