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ΔΕΚΕΜΒΡΙΟΣ 2019 ΣΥΓΚΕΝΤΡΩΤΙΚΟ" sheetId="1" r:id="rId1"/>
  </sheets>
  <externalReferences>
    <externalReference r:id="rId4"/>
  </externalReferences>
  <definedNames>
    <definedName name="_xlnm.Print_Area" localSheetId="0">'ΔΕΚΕΜΒΡΙΟΣ 2019 ΣΥΓΚΕΝΤΡΩΤΙΚΟ'!$A$1:$K$35</definedName>
    <definedName name="Excel_BuiltIn_Print_Area" localSheetId="0">'ΔΕΚΕΜΒΡΙΟΣ 2019 ΣΥΓΚΕΝΤΡΩΤΙΚΟ'!$A$1:$K$34</definedName>
  </definedNames>
  <calcPr fullCalcOnLoad="1"/>
</workbook>
</file>

<file path=xl/sharedStrings.xml><?xml version="1.0" encoding="utf-8"?>
<sst xmlns="http://schemas.openxmlformats.org/spreadsheetml/2006/main" count="45" uniqueCount="45">
  <si>
    <t>ΠΙΝΑΚΑΣ 3</t>
  </si>
  <si>
    <t>ΣΥΓΚΕΝΤΡΩΤΙΚΗ ΜΗΝΙΑΙΑ ΚΑΤΑΣΤΑΣΗ ΑΡΙΘΜΟΥ ΥΠΑΛΛΗΛΩΝ ΚΑΙ ΔΑΠΑΝΩΝ</t>
  </si>
  <si>
    <t>ΜΙΣΘΟΔΟΣΙΑΣ ΦΟΡΕΩΝ ΠΟΥ ΕΦΑΡΜΟΖΟΥΝ ΤΟ Ν. 4024/2011 ΣΤΟΥΣ ΥΠΑΛΛΗΛΟΥΣ</t>
  </si>
  <si>
    <t>ΦΟΡΕΑΣ :</t>
  </si>
  <si>
    <t xml:space="preserve">ΥΠΟΥΡΓΕΙΟ ΕΣΩΤΕΡΙΚΩΝ </t>
  </si>
  <si>
    <t>ΥΠΗΡΕΣΙΑ :</t>
  </si>
  <si>
    <t>ΠΕΡΙΦΕΡΕΙΑ ΔΥΤΙΚΗΣ ΜΑΚΕΔΟΝΙΑΣ</t>
  </si>
  <si>
    <t>ΜΗΝΑΣ/ΕΤΟΣ:                                         ΔΕΚΕΜΒΡΙΟΣ 2019</t>
  </si>
  <si>
    <t>ΣΧΕΣΗ ΕΡΓΑΣΙΑΣ</t>
  </si>
  <si>
    <t>ΜΗΝΙΑΙΑ ΔΑΠΑΝΗ ΜΙΣΘΟΔΟΣΙΑΣ</t>
  </si>
  <si>
    <t>α. ΜΟΝΙΜΟΙ</t>
  </si>
  <si>
    <t>β. ΙΔΑΧ</t>
  </si>
  <si>
    <t>γ. ΙΔΟΧ</t>
  </si>
  <si>
    <t>δ. ΣΥΜΒΑΣΗ ΕΡΓΟΥ</t>
  </si>
  <si>
    <t>ε. ΔΙΚΗΓΟΡΟΙ ΜΕ ΕΜΜΙΣΘΗ ΕΝΤΟΛΗ</t>
  </si>
  <si>
    <t>στ. STAGE</t>
  </si>
  <si>
    <r>
      <t xml:space="preserve">ζ. ΑΙΡΕΤΟΙ </t>
    </r>
    <r>
      <rPr>
        <sz val="8"/>
        <rFont val="Arial"/>
        <family val="2"/>
      </rPr>
      <t>(ΑΝΤΙΜΙΣΘΙΑ, ΑΠΟΖΗΜΙΩΣΕΙΣ ΟΡΓΑΝΩΝ ΔΙΟΙΚΗΣΗΣ, ΠΕΡΙΦ. ΣΥΜΒΟΥΛΙΑ, ΕΠΙΤΡΟΠΕΣ κ.τ.λ.)</t>
    </r>
  </si>
  <si>
    <t>η. ΕΚΤΟΣ ΕΔΡΑΣ ΣΥΝΟΛΙΚΑ (ΜΟΝΙΜΩΝ, ΙΔΑΧ, ΑΙΡΕΤΩΝ, κ.λ.π.) *</t>
  </si>
  <si>
    <t>ΣΥΝΟΛΟ</t>
  </si>
  <si>
    <t>γ1. ΙΔΟΧ,  ΠΡΑΚΤΙΚΗ Ο.Α.Ε.Δ.-ΤΕΙ κλπ., 8ΜΗΝΕΣ ΣΥΜΒΑΣΕΙΣ</t>
  </si>
  <si>
    <t>γ2. ΕΚΤΕΛ. ΓΡΑΜΜΑΤΕΑΣ, ΕΙΔ. ΣΥΝΕΡΓ., ΔΗΜΟΣΙΟΓΡΑΦΟΙ</t>
  </si>
  <si>
    <t>1. ΒΑΣΙΚΟΣ ΜΙΣΘΟΣ</t>
  </si>
  <si>
    <t>2. ΧΡΟΝΟΕΠΙΔΟΜΑ</t>
  </si>
  <si>
    <t>3. ΟΙΚΟΓΕΝΕΙΑΚΗ ΠΑΡΟΧΗ</t>
  </si>
  <si>
    <t>4. ΕΠΙΔΟΜΑ ΘΕΣΗΣ ΕΥΘΥΝΗΣ</t>
  </si>
  <si>
    <t>5. ΕΠΙΚΥΝΔΥΝΗΣ ΚΑΙ ΑΝΘΥΓΙΕΙΝΗΣ</t>
  </si>
  <si>
    <t>6. ΑΠΟΜΑΚΡΥΣΜΕΝΩΝ - ΠΑΡΑΜΕΘΟΡΙΩΝ</t>
  </si>
  <si>
    <t>7. ΥΠΕΡΒΑΛΛΟΥΣΑ ΜΕΙΩΣΗ</t>
  </si>
  <si>
    <t>8. ΕΠΙΔΟΜΑ ΝΟΣΟΚΟΜΕΙΑΚΟ</t>
  </si>
  <si>
    <t>9. ΕΠΙΔΟΜΑ ΒΙΒΛΙΟΘΗΚΗΣ</t>
  </si>
  <si>
    <t>10. ΕΠΙΔΟΜΑ ΕΠΙΦΥΛΑΚΗΣ</t>
  </si>
  <si>
    <t>11. ΕΠΊΔΟΜΑ ΣΠΟΥΔΩΝ / ΚΑΤΟΙΚΙΑΣ</t>
  </si>
  <si>
    <t>12. ΥΠΕΡΩΡΙΕΣ</t>
  </si>
  <si>
    <t>13. ΑΠΟΖΗΜΙΩΣΗ ΣΥΛΛΟΓΙΚΩΝ ΟΡΓΑΝΩΝ (ΑΡΘ. 21 Ν.4024/2011, ΕΚΛΟΓΙΚΗ ΑΠΟΖΗΜΙΩΣΗ, ΔΙΚΑΣΤΙΚΕΣ ΑΠΟΦΑΣΕΙΣ, ΛΟΙΠΕΣ ΑΠΟΖΗΜΙΩΣΕΙΣ</t>
  </si>
  <si>
    <t>14. ΕΞΟΔΑ ΠΑΡΑΣΤΑΣΗΣ</t>
  </si>
  <si>
    <t>15. ΠΑΓΙΑ ΑΠΟΖΗΜΙΩΣΗ / ΔΙΚΑΣΤΙΚΑ / ΑΠΟΖΗΜΙΩΣΕΙΣ ΟΡΓΑΝΩΝ ΔΙΟΙΚΗΣΗΣ ΕΠΙΤΡΟΠΕΣ</t>
  </si>
  <si>
    <t>16. ΕΠΙΔΟΜΑ ΠΡΟΣΑΥΞΗΣΗΣ ΣΠΟΥΔΩΝ</t>
  </si>
  <si>
    <r>
      <t>17. ΜΕΤΑΚΙΝΗΣΕΙΣ ΕΚΤΟΣ ΕΔΡΑΣ</t>
    </r>
    <r>
      <rPr>
        <sz val="14"/>
        <rFont val="Arial"/>
        <family val="2"/>
      </rPr>
      <t xml:space="preserve"> </t>
    </r>
  </si>
  <si>
    <t>18. ΑΝΑΔΡΟΜΙΚΑ ΠΡΟΣ.ΔΙΑΦ &amp; 1 ΑΡΘΡ.24</t>
  </si>
  <si>
    <t>19. ΑΝΑΔΡΟΜΙΚΑ ΚΙΝΗΤΡΟ ΑΠΟΔΟΣΗΣ</t>
  </si>
  <si>
    <t>20. ΕΡΓΟΔΟΤΙΚΕΣ ΕΙΣΦΟΡΕΣ</t>
  </si>
  <si>
    <t>ΑΡΙΘΜΟΣ ΥΠΑΛΛΗΛΩΝ</t>
  </si>
  <si>
    <t>ΣΥΝΟΛΟ ΔΑΠΑΝΩΝ ( 1-18 )</t>
  </si>
  <si>
    <t>ΓΕΝΙΚΟ ΣΥΝΟΛΟ ΔΑΠΑΝΩΝ ( α-η )</t>
  </si>
  <si>
    <t>ΣΥΝΟΛΙΚΟΣ ΑΡΙΘΜΟΣ ΥΠΑΛΛΗΛΩΝ ( α-ζ 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</si>
</sst>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#,##0"/>
  </numFmts>
  <fonts count="9">
    <font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3" fillId="0" borderId="9" xfId="0" applyFont="1" applyBorder="1" applyAlignment="1">
      <alignment horizontal="center"/>
    </xf>
    <xf numFmtId="164" fontId="4" fillId="0" borderId="8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0" fillId="0" borderId="8" xfId="0" applyFont="1" applyBorder="1" applyAlignment="1">
      <alignment horizontal="center" wrapText="1"/>
    </xf>
    <xf numFmtId="164" fontId="4" fillId="0" borderId="11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4" fillId="0" borderId="13" xfId="0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6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4" fontId="4" fillId="0" borderId="4" xfId="0" applyFont="1" applyBorder="1" applyAlignment="1">
      <alignment/>
    </xf>
    <xf numFmtId="165" fontId="8" fillId="0" borderId="20" xfId="0" applyNumberFormat="1" applyFont="1" applyBorder="1" applyAlignment="1">
      <alignment horizontal="center"/>
    </xf>
    <xf numFmtId="164" fontId="4" fillId="0" borderId="21" xfId="0" applyFont="1" applyBorder="1" applyAlignment="1">
      <alignment/>
    </xf>
    <xf numFmtId="167" fontId="8" fillId="0" borderId="2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6;&#925;&#932;_&#928;&#916;&#924;%20&#916;&#917;&#922;&#917;&#924;&#914;&#929;&#921;&#927;&#931;%20201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ΕΚΕΜΒΡΙΟΣ 2019 ΣΥΓΚΕΝΤΡΩΤΙΚΟ"/>
      <sheetName val="ΔΕΚΕΜΒΡΙΟΣ 2019 ΓΡΕΒΕΝΑ"/>
      <sheetName val="ΔΕΚΕΜΒΡΙΟΣ 2019 ΦΛΩΡΙΝΑ"/>
      <sheetName val="ΔΕΚΕΜΒΡΙΟΣ 2019 ΚΑΣΤΟΡΙΑ"/>
      <sheetName val="ΔΕΚΕΜΒΡΙΟΣ 2019 ΚΟΖΑΝΗ"/>
    </sheetNames>
    <sheetDataSet>
      <sheetData sheetId="1">
        <row r="11">
          <cell r="B11">
            <v>115080.2</v>
          </cell>
          <cell r="C11">
            <v>11174</v>
          </cell>
          <cell r="D11">
            <v>1287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2750</v>
          </cell>
          <cell r="C13">
            <v>360</v>
          </cell>
          <cell r="D13">
            <v>180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8790</v>
          </cell>
          <cell r="C14">
            <v>580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450</v>
          </cell>
          <cell r="C15">
            <v>0</v>
          </cell>
          <cell r="D15">
            <v>150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7200</v>
          </cell>
          <cell r="C16">
            <v>800</v>
          </cell>
          <cell r="D16">
            <v>225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1121.59</v>
          </cell>
          <cell r="C17">
            <v>184.73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8350.23</v>
          </cell>
        </row>
        <row r="28">
          <cell r="B28">
            <v>23807.4</v>
          </cell>
          <cell r="C28">
            <v>3223.2</v>
          </cell>
          <cell r="D28">
            <v>496.6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>
            <v>73</v>
          </cell>
          <cell r="C29">
            <v>8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2">
        <row r="11">
          <cell r="B11">
            <v>162937.13</v>
          </cell>
          <cell r="C11">
            <v>17819</v>
          </cell>
          <cell r="D11">
            <v>946.4</v>
          </cell>
          <cell r="E11">
            <v>0</v>
          </cell>
          <cell r="F11">
            <v>0</v>
          </cell>
          <cell r="G11">
            <v>1918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5000</v>
          </cell>
          <cell r="C13">
            <v>190</v>
          </cell>
          <cell r="D13">
            <v>43.33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8890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750</v>
          </cell>
          <cell r="C15">
            <v>600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10646.67</v>
          </cell>
          <cell r="C16">
            <v>1300</v>
          </cell>
          <cell r="D16">
            <v>86.67</v>
          </cell>
          <cell r="E16">
            <v>0</v>
          </cell>
          <cell r="F16">
            <v>0</v>
          </cell>
          <cell r="G16">
            <v>100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903.94</v>
          </cell>
          <cell r="C17">
            <v>41.28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250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683.09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366.12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9489.38</v>
          </cell>
        </row>
        <row r="28">
          <cell r="B28">
            <v>35782.13</v>
          </cell>
          <cell r="C28">
            <v>5160.32</v>
          </cell>
          <cell r="D28">
            <v>267.05</v>
          </cell>
          <cell r="E28">
            <v>0</v>
          </cell>
          <cell r="F28">
            <v>0</v>
          </cell>
          <cell r="G28">
            <v>77.2</v>
          </cell>
        </row>
        <row r="29">
          <cell r="B29">
            <v>113</v>
          </cell>
          <cell r="C29">
            <v>13</v>
          </cell>
          <cell r="D29">
            <v>1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101</v>
          </cell>
        </row>
        <row r="30">
          <cell r="F30">
            <v>0</v>
          </cell>
          <cell r="H30">
            <v>0</v>
          </cell>
        </row>
      </sheetData>
      <sheetData sheetId="3">
        <row r="11">
          <cell r="B11">
            <v>172375.46</v>
          </cell>
          <cell r="C11">
            <v>6316</v>
          </cell>
          <cell r="D11">
            <v>2888.32</v>
          </cell>
          <cell r="E11">
            <v>0</v>
          </cell>
          <cell r="F11">
            <v>0</v>
          </cell>
          <cell r="G11">
            <v>1623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4130</v>
          </cell>
          <cell r="C13">
            <v>360</v>
          </cell>
          <cell r="D13">
            <v>50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10553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1640</v>
          </cell>
          <cell r="C15">
            <v>300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11280.01</v>
          </cell>
          <cell r="C16">
            <v>500</v>
          </cell>
          <cell r="D16">
            <v>200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1513.91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8278.57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4810.61</v>
          </cell>
        </row>
        <row r="28">
          <cell r="B28">
            <v>35095.51</v>
          </cell>
          <cell r="C28">
            <v>1976.44</v>
          </cell>
          <cell r="D28">
            <v>668.66</v>
          </cell>
          <cell r="E28">
            <v>0</v>
          </cell>
          <cell r="F28">
            <v>0</v>
          </cell>
          <cell r="G28">
            <v>58.9</v>
          </cell>
          <cell r="I28">
            <v>0</v>
          </cell>
        </row>
        <row r="29">
          <cell r="B29">
            <v>113</v>
          </cell>
          <cell r="C29">
            <v>5</v>
          </cell>
          <cell r="D29">
            <v>6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4">
        <row r="11">
          <cell r="B11">
            <v>338480.16</v>
          </cell>
          <cell r="C11">
            <v>59119.83</v>
          </cell>
          <cell r="D11">
            <v>2152.5</v>
          </cell>
          <cell r="E11">
            <v>9602.2</v>
          </cell>
          <cell r="F11">
            <v>0</v>
          </cell>
          <cell r="G11">
            <v>0</v>
          </cell>
          <cell r="H11">
            <v>0</v>
          </cell>
          <cell r="I11">
            <v>39712.5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9535</v>
          </cell>
          <cell r="C13">
            <v>2140</v>
          </cell>
          <cell r="D13">
            <v>50</v>
          </cell>
          <cell r="E13">
            <v>156.67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25070</v>
          </cell>
          <cell r="C14">
            <v>1740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2470</v>
          </cell>
          <cell r="C15">
            <v>150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10296.66</v>
          </cell>
          <cell r="C16">
            <v>1450</v>
          </cell>
          <cell r="D16">
            <v>0</v>
          </cell>
          <cell r="E16">
            <v>550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8430.04</v>
          </cell>
          <cell r="C17">
            <v>402.29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17239.15</v>
          </cell>
          <cell r="C22">
            <v>518.51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6150</v>
          </cell>
          <cell r="C23">
            <v>450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19494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12216.91</v>
          </cell>
        </row>
        <row r="28">
          <cell r="B28">
            <v>71812.04</v>
          </cell>
          <cell r="C28">
            <v>16047.36</v>
          </cell>
          <cell r="D28">
            <v>914.62</v>
          </cell>
          <cell r="E28">
            <v>2557.61</v>
          </cell>
          <cell r="F28">
            <v>0</v>
          </cell>
          <cell r="G28">
            <v>0</v>
          </cell>
          <cell r="I28">
            <v>7517.33</v>
          </cell>
        </row>
        <row r="29">
          <cell r="B29">
            <v>221</v>
          </cell>
          <cell r="C29">
            <v>48</v>
          </cell>
          <cell r="D29">
            <v>11</v>
          </cell>
          <cell r="E29">
            <v>10</v>
          </cell>
          <cell r="F29">
            <v>0</v>
          </cell>
          <cell r="G29">
            <v>0</v>
          </cell>
          <cell r="H29">
            <v>0</v>
          </cell>
          <cell r="I29">
            <v>44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80" zoomScaleNormal="70" zoomScaleSheetLayoutView="8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28" sqref="A28"/>
      <selection pane="bottomRight" activeCell="A35" sqref="A35"/>
    </sheetView>
  </sheetViews>
  <sheetFormatPr defaultColWidth="9.140625" defaultRowHeight="12.75"/>
  <cols>
    <col min="1" max="1" width="54.57421875" style="0" customWidth="1"/>
    <col min="2" max="2" width="14.421875" style="0" customWidth="1"/>
    <col min="3" max="3" width="12.421875" style="0" customWidth="1"/>
    <col min="4" max="4" width="11.8515625" style="0" customWidth="1"/>
    <col min="5" max="5" width="15.00390625" style="0" customWidth="1"/>
    <col min="6" max="6" width="16.57421875" style="0" customWidth="1"/>
    <col min="7" max="7" width="12.140625" style="0" customWidth="1"/>
    <col min="8" max="8" width="15.28125" style="0" customWidth="1"/>
    <col min="9" max="10" width="13.421875" style="0" customWidth="1"/>
    <col min="11" max="11" width="14.140625" style="0" customWidth="1"/>
  </cols>
  <sheetData>
    <row r="1" spans="1:8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1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5" customHeight="1">
      <c r="A4" s="3" t="s">
        <v>3</v>
      </c>
      <c r="B4" s="4" t="s">
        <v>4</v>
      </c>
      <c r="C4" s="4"/>
      <c r="D4" s="4"/>
      <c r="E4" s="4"/>
      <c r="F4" s="4"/>
      <c r="G4" s="4"/>
      <c r="H4" s="4"/>
      <c r="I4" s="4"/>
      <c r="J4" s="4"/>
      <c r="K4" s="4"/>
    </row>
    <row r="5" spans="1:11" ht="24.75" customHeight="1">
      <c r="A5" s="5" t="s">
        <v>5</v>
      </c>
      <c r="B5" s="6" t="s">
        <v>6</v>
      </c>
      <c r="C5" s="6"/>
      <c r="D5" s="6"/>
      <c r="E5" s="6"/>
      <c r="F5" s="6"/>
      <c r="G5" s="6"/>
      <c r="H5" s="6"/>
      <c r="I5" s="6"/>
      <c r="J5" s="6"/>
      <c r="K5" s="6"/>
    </row>
    <row r="6" spans="1:11" ht="18" customHeight="1">
      <c r="A6" s="7"/>
      <c r="B6" s="6" t="s">
        <v>7</v>
      </c>
      <c r="C6" s="6"/>
      <c r="D6" s="6"/>
      <c r="E6" s="6"/>
      <c r="F6" s="6"/>
      <c r="G6" s="6"/>
      <c r="H6" s="6"/>
      <c r="I6" s="6"/>
      <c r="J6" s="6"/>
      <c r="K6" s="6"/>
    </row>
    <row r="7" spans="1:11" ht="15.75" customHeight="1">
      <c r="A7" s="8"/>
      <c r="B7" s="9" t="s">
        <v>8</v>
      </c>
      <c r="C7" s="9"/>
      <c r="D7" s="9"/>
      <c r="E7" s="9"/>
      <c r="F7" s="9"/>
      <c r="G7" s="9"/>
      <c r="H7" s="9"/>
      <c r="I7" s="9"/>
      <c r="J7" s="9"/>
      <c r="K7" s="9"/>
    </row>
    <row r="8" spans="1:11" ht="15.75" customHeight="1">
      <c r="A8" s="10" t="s">
        <v>9</v>
      </c>
      <c r="B8" s="11" t="s">
        <v>10</v>
      </c>
      <c r="C8" s="11" t="s">
        <v>11</v>
      </c>
      <c r="D8" s="12" t="s">
        <v>12</v>
      </c>
      <c r="E8" s="12"/>
      <c r="F8" s="13" t="s">
        <v>13</v>
      </c>
      <c r="G8" s="14" t="s">
        <v>14</v>
      </c>
      <c r="H8" s="11" t="s">
        <v>15</v>
      </c>
      <c r="I8" s="15" t="s">
        <v>16</v>
      </c>
      <c r="J8" s="16" t="s">
        <v>17</v>
      </c>
      <c r="K8" s="17" t="s">
        <v>18</v>
      </c>
    </row>
    <row r="9" spans="1:11" s="19" customFormat="1" ht="97.5" customHeight="1">
      <c r="A9" s="10"/>
      <c r="B9" s="11"/>
      <c r="C9" s="11"/>
      <c r="D9" s="18" t="s">
        <v>19</v>
      </c>
      <c r="E9" s="14" t="s">
        <v>20</v>
      </c>
      <c r="F9" s="13"/>
      <c r="G9" s="14"/>
      <c r="H9" s="11"/>
      <c r="I9" s="15"/>
      <c r="J9" s="16"/>
      <c r="K9" s="17"/>
    </row>
    <row r="10" spans="1:11" ht="19.5" customHeight="1">
      <c r="A10" s="20" t="s">
        <v>21</v>
      </c>
      <c r="B10" s="21">
        <f>'[1]ΔΕΚΕΜΒΡΙΟΣ 2019 ΓΡΕΒΕΝΑ'!B11+'[1]ΔΕΚΕΜΒΡΙΟΣ 2019 ΦΛΩΡΙΝΑ'!B11+'[1]ΔΕΚΕΜΒΡΙΟΣ 2019 ΚΑΣΤΟΡΙΑ'!B11+'[1]ΔΕΚΕΜΒΡΙΟΣ 2019 ΚΟΖΑΝΗ'!B11</f>
        <v>788872.95</v>
      </c>
      <c r="C10" s="21">
        <f>'[1]ΔΕΚΕΜΒΡΙΟΣ 2019 ΓΡΕΒΕΝΑ'!C11+'[1]ΔΕΚΕΜΒΡΙΟΣ 2019 ΦΛΩΡΙΝΑ'!C11+'[1]ΔΕΚΕΜΒΡΙΟΣ 2019 ΚΑΣΤΟΡΙΑ'!C11+'[1]ΔΕΚΕΜΒΡΙΟΣ 2019 ΚΟΖΑΝΗ'!C11</f>
        <v>94428.83</v>
      </c>
      <c r="D10" s="21">
        <f>'[1]ΔΕΚΕΜΒΡΙΟΣ 2019 ΓΡΕΒΕΝΑ'!D11+'[1]ΔΕΚΕΜΒΡΙΟΣ 2019 ΦΛΩΡΙΝΑ'!D11+'[1]ΔΕΚΕΜΒΡΙΟΣ 2019 ΚΑΣΤΟΡΙΑ'!D11+'[1]ΔΕΚΕΜΒΡΙΟΣ 2019 ΚΟΖΑΝΗ'!D11</f>
        <v>7274.22</v>
      </c>
      <c r="E10" s="21">
        <f>'[1]ΔΕΚΕΜΒΡΙΟΣ 2019 ΓΡΕΒΕΝΑ'!E11+'[1]ΔΕΚΕΜΒΡΙΟΣ 2019 ΦΛΩΡΙΝΑ'!E11+'[1]ΔΕΚΕΜΒΡΙΟΣ 2019 ΚΑΣΤΟΡΙΑ'!E11+'[1]ΔΕΚΕΜΒΡΙΟΣ 2019 ΚΟΖΑΝΗ'!E11</f>
        <v>9602.2</v>
      </c>
      <c r="F10" s="21">
        <f>'[1]ΔΕΚΕΜΒΡΙΟΣ 2019 ΓΡΕΒΕΝΑ'!F11+'[1]ΔΕΚΕΜΒΡΙΟΣ 2019 ΦΛΩΡΙΝΑ'!F11+'[1]ΔΕΚΕΜΒΡΙΟΣ 2019 ΚΑΣΤΟΡΙΑ'!F11+'[1]ΔΕΚΕΜΒΡΙΟΣ 2019 ΚΟΖΑΝΗ'!F11</f>
        <v>0</v>
      </c>
      <c r="G10" s="21">
        <f>'[1]ΔΕΚΕΜΒΡΙΟΣ 2019 ΓΡΕΒΕΝΑ'!G11+'[1]ΔΕΚΕΜΒΡΙΟΣ 2019 ΦΛΩΡΙΝΑ'!G11+'[1]ΔΕΚΕΜΒΡΙΟΣ 2019 ΚΑΣΤΟΡΙΑ'!G11+'[1]ΔΕΚΕΜΒΡΙΟΣ 2019 ΚΟΖΑΝΗ'!G11</f>
        <v>3541</v>
      </c>
      <c r="H10" s="21">
        <f>'[1]ΔΕΚΕΜΒΡΙΟΣ 2019 ΓΡΕΒΕΝΑ'!H11+'[1]ΔΕΚΕΜΒΡΙΟΣ 2019 ΦΛΩΡΙΝΑ'!H11+'[1]ΔΕΚΕΜΒΡΙΟΣ 2019 ΚΑΣΤΟΡΙΑ'!H11+'[1]ΔΕΚΕΜΒΡΙΟΣ 2019 ΚΟΖΑΝΗ'!H11</f>
        <v>0</v>
      </c>
      <c r="I10" s="21">
        <f>'[1]ΔΕΚΕΜΒΡΙΟΣ 2019 ΓΡΕΒΕΝΑ'!I11+'[1]ΔΕΚΕΜΒΡΙΟΣ 2019 ΦΛΩΡΙΝΑ'!I11+'[1]ΔΕΚΕΜΒΡΙΟΣ 2019 ΚΑΣΤΟΡΙΑ'!I11+'[1]ΔΕΚΕΜΒΡΙΟΣ 2019 ΚΟΖΑΝΗ'!I11</f>
        <v>39712.5</v>
      </c>
      <c r="J10" s="21">
        <f>'[1]ΔΕΚΕΜΒΡΙΟΣ 2019 ΓΡΕΒΕΝΑ'!J11+'[1]ΔΕΚΕΜΒΡΙΟΣ 2019 ΦΛΩΡΙΝΑ'!J11+'[1]ΔΕΚΕΜΒΡΙΟΣ 2019 ΚΑΣΤΟΡΙΑ'!J11+'[1]ΔΕΚΕΜΒΡΙΟΣ 2019 ΚΟΖΑΝΗ'!J11</f>
        <v>0</v>
      </c>
      <c r="K10" s="22">
        <f>SUM(B10:J10)</f>
        <v>943431.7</v>
      </c>
    </row>
    <row r="11" spans="1:11" ht="19.5" customHeight="1">
      <c r="A11" s="23" t="s">
        <v>22</v>
      </c>
      <c r="B11" s="21">
        <f>'[1]ΔΕΚΕΜΒΡΙΟΣ 2019 ΓΡΕΒΕΝΑ'!B12+'[1]ΔΕΚΕΜΒΡΙΟΣ 2019 ΦΛΩΡΙΝΑ'!B12+'[1]ΔΕΚΕΜΒΡΙΟΣ 2019 ΚΑΣΤΟΡΙΑ'!B12+'[1]ΔΕΚΕΜΒΡΙΟΣ 2019 ΚΟΖΑΝΗ'!B12</f>
        <v>0</v>
      </c>
      <c r="C11" s="21">
        <f>'[1]ΔΕΚΕΜΒΡΙΟΣ 2019 ΓΡΕΒΕΝΑ'!C12+'[1]ΔΕΚΕΜΒΡΙΟΣ 2019 ΦΛΩΡΙΝΑ'!C12+'[1]ΔΕΚΕΜΒΡΙΟΣ 2019 ΚΑΣΤΟΡΙΑ'!C12+'[1]ΔΕΚΕΜΒΡΙΟΣ 2019 ΚΟΖΑΝΗ'!C12</f>
        <v>0</v>
      </c>
      <c r="D11" s="21">
        <f>'[1]ΔΕΚΕΜΒΡΙΟΣ 2019 ΓΡΕΒΕΝΑ'!D12+'[1]ΔΕΚΕΜΒΡΙΟΣ 2019 ΦΛΩΡΙΝΑ'!D12+'[1]ΔΕΚΕΜΒΡΙΟΣ 2019 ΚΑΣΤΟΡΙΑ'!D12+'[1]ΔΕΚΕΜΒΡΙΟΣ 2019 ΚΟΖΑΝΗ'!D12</f>
        <v>0</v>
      </c>
      <c r="E11" s="21">
        <f>'[1]ΔΕΚΕΜΒΡΙΟΣ 2019 ΓΡΕΒΕΝΑ'!E12+'[1]ΔΕΚΕΜΒΡΙΟΣ 2019 ΦΛΩΡΙΝΑ'!E12+'[1]ΔΕΚΕΜΒΡΙΟΣ 2019 ΚΑΣΤΟΡΙΑ'!E12+'[1]ΔΕΚΕΜΒΡΙΟΣ 2019 ΚΟΖΑΝΗ'!E12</f>
        <v>0</v>
      </c>
      <c r="F11" s="21">
        <f>'[1]ΔΕΚΕΜΒΡΙΟΣ 2019 ΓΡΕΒΕΝΑ'!F12+'[1]ΔΕΚΕΜΒΡΙΟΣ 2019 ΦΛΩΡΙΝΑ'!F12+'[1]ΔΕΚΕΜΒΡΙΟΣ 2019 ΚΑΣΤΟΡΙΑ'!F12+'[1]ΔΕΚΕΜΒΡΙΟΣ 2019 ΚΟΖΑΝΗ'!F12</f>
        <v>0</v>
      </c>
      <c r="G11" s="21">
        <f>'[1]ΔΕΚΕΜΒΡΙΟΣ 2019 ΓΡΕΒΕΝΑ'!G12+'[1]ΔΕΚΕΜΒΡΙΟΣ 2019 ΦΛΩΡΙΝΑ'!G12+'[1]ΔΕΚΕΜΒΡΙΟΣ 2019 ΚΑΣΤΟΡΙΑ'!G12+'[1]ΔΕΚΕΜΒΡΙΟΣ 2019 ΚΟΖΑΝΗ'!G12</f>
        <v>0</v>
      </c>
      <c r="H11" s="21">
        <f>'[1]ΔΕΚΕΜΒΡΙΟΣ 2019 ΓΡΕΒΕΝΑ'!H12+'[1]ΔΕΚΕΜΒΡΙΟΣ 2019 ΦΛΩΡΙΝΑ'!H12+'[1]ΔΕΚΕΜΒΡΙΟΣ 2019 ΚΑΣΤΟΡΙΑ'!H12+'[1]ΔΕΚΕΜΒΡΙΟΣ 2019 ΚΟΖΑΝΗ'!H12</f>
        <v>0</v>
      </c>
      <c r="I11" s="21">
        <f>'[1]ΔΕΚΕΜΒΡΙΟΣ 2019 ΓΡΕΒΕΝΑ'!I12+'[1]ΔΕΚΕΜΒΡΙΟΣ 2019 ΦΛΩΡΙΝΑ'!I12+'[1]ΔΕΚΕΜΒΡΙΟΣ 2019 ΚΑΣΤΟΡΙΑ'!I12+'[1]ΔΕΚΕΜΒΡΙΟΣ 2019 ΚΟΖΑΝΗ'!I12</f>
        <v>0</v>
      </c>
      <c r="J11" s="21">
        <f>'[1]ΔΕΚΕΜΒΡΙΟΣ 2019 ΓΡΕΒΕΝΑ'!J12+'[1]ΔΕΚΕΜΒΡΙΟΣ 2019 ΦΛΩΡΙΝΑ'!J12+'[1]ΔΕΚΕΜΒΡΙΟΣ 2019 ΚΑΣΤΟΡΙΑ'!J12+'[1]ΔΕΚΕΜΒΡΙΟΣ 2019 ΚΟΖΑΝΗ'!J12</f>
        <v>0</v>
      </c>
      <c r="K11" s="22">
        <f>SUM(B11:J11)</f>
        <v>0</v>
      </c>
    </row>
    <row r="12" spans="1:11" ht="19.5" customHeight="1">
      <c r="A12" s="23" t="s">
        <v>23</v>
      </c>
      <c r="B12" s="21">
        <f>'[1]ΔΕΚΕΜΒΡΙΟΣ 2019 ΓΡΕΒΕΝΑ'!B13+'[1]ΔΕΚΕΜΒΡΙΟΣ 2019 ΦΛΩΡΙΝΑ'!B13+'[1]ΔΕΚΕΜΒΡΙΟΣ 2019 ΚΑΣΤΟΡΙΑ'!B13+'[1]ΔΕΚΕΜΒΡΙΟΣ 2019 ΚΟΖΑΝΗ'!B13</f>
        <v>21415</v>
      </c>
      <c r="C12" s="21">
        <f>'[1]ΔΕΚΕΜΒΡΙΟΣ 2019 ΓΡΕΒΕΝΑ'!C13+'[1]ΔΕΚΕΜΒΡΙΟΣ 2019 ΦΛΩΡΙΝΑ'!C13+'[1]ΔΕΚΕΜΒΡΙΟΣ 2019 ΚΑΣΤΟΡΙΑ'!C13+'[1]ΔΕΚΕΜΒΡΙΟΣ 2019 ΚΟΖΑΝΗ'!C13</f>
        <v>3050</v>
      </c>
      <c r="D12" s="21">
        <f>'[1]ΔΕΚΕΜΒΡΙΟΣ 2019 ΓΡΕΒΕΝΑ'!D13+'[1]ΔΕΚΕΜΒΡΙΟΣ 2019 ΦΛΩΡΙΝΑ'!D13+'[1]ΔΕΚΕΜΒΡΙΟΣ 2019 ΚΑΣΤΟΡΙΑ'!D13+'[1]ΔΕΚΕΜΒΡΙΟΣ 2019 ΚΟΖΑΝΗ'!D13</f>
        <v>323.33</v>
      </c>
      <c r="E12" s="21">
        <f>'[1]ΔΕΚΕΜΒΡΙΟΣ 2019 ΓΡΕΒΕΝΑ'!E13+'[1]ΔΕΚΕΜΒΡΙΟΣ 2019 ΦΛΩΡΙΝΑ'!E13+'[1]ΔΕΚΕΜΒΡΙΟΣ 2019 ΚΑΣΤΟΡΙΑ'!E13+'[1]ΔΕΚΕΜΒΡΙΟΣ 2019 ΚΟΖΑΝΗ'!E13</f>
        <v>156.67</v>
      </c>
      <c r="F12" s="21">
        <f>'[1]ΔΕΚΕΜΒΡΙΟΣ 2019 ΓΡΕΒΕΝΑ'!F13+'[1]ΔΕΚΕΜΒΡΙΟΣ 2019 ΦΛΩΡΙΝΑ'!F13+'[1]ΔΕΚΕΜΒΡΙΟΣ 2019 ΚΑΣΤΟΡΙΑ'!F13+'[1]ΔΕΚΕΜΒΡΙΟΣ 2019 ΚΟΖΑΝΗ'!F13</f>
        <v>0</v>
      </c>
      <c r="G12" s="21">
        <f>'[1]ΔΕΚΕΜΒΡΙΟΣ 2019 ΓΡΕΒΕΝΑ'!G13+'[1]ΔΕΚΕΜΒΡΙΟΣ 2019 ΦΛΩΡΙΝΑ'!G13+'[1]ΔΕΚΕΜΒΡΙΟΣ 2019 ΚΑΣΤΟΡΙΑ'!G13+'[1]ΔΕΚΕΜΒΡΙΟΣ 2019 ΚΟΖΑΝΗ'!G13</f>
        <v>0</v>
      </c>
      <c r="H12" s="21">
        <f>'[1]ΔΕΚΕΜΒΡΙΟΣ 2019 ΓΡΕΒΕΝΑ'!H13+'[1]ΔΕΚΕΜΒΡΙΟΣ 2019 ΦΛΩΡΙΝΑ'!H13+'[1]ΔΕΚΕΜΒΡΙΟΣ 2019 ΚΑΣΤΟΡΙΑ'!H13+'[1]ΔΕΚΕΜΒΡΙΟΣ 2019 ΚΟΖΑΝΗ'!H13</f>
        <v>0</v>
      </c>
      <c r="I12" s="21">
        <f>'[1]ΔΕΚΕΜΒΡΙΟΣ 2019 ΓΡΕΒΕΝΑ'!I13+'[1]ΔΕΚΕΜΒΡΙΟΣ 2019 ΦΛΩΡΙΝΑ'!I13+'[1]ΔΕΚΕΜΒΡΙΟΣ 2019 ΚΑΣΤΟΡΙΑ'!I13+'[1]ΔΕΚΕΜΒΡΙΟΣ 2019 ΚΟΖΑΝΗ'!I13</f>
        <v>0</v>
      </c>
      <c r="J12" s="21">
        <f>'[1]ΔΕΚΕΜΒΡΙΟΣ 2019 ΓΡΕΒΕΝΑ'!J13+'[1]ΔΕΚΕΜΒΡΙΟΣ 2019 ΦΛΩΡΙΝΑ'!J13+'[1]ΔΕΚΕΜΒΡΙΟΣ 2019 ΚΑΣΤΟΡΙΑ'!J13+'[1]ΔΕΚΕΜΒΡΙΟΣ 2019 ΚΟΖΑΝΗ'!J13</f>
        <v>0</v>
      </c>
      <c r="K12" s="22">
        <f>SUM(B12:J12)</f>
        <v>24945</v>
      </c>
    </row>
    <row r="13" spans="1:11" ht="19.5" customHeight="1">
      <c r="A13" s="23" t="s">
        <v>24</v>
      </c>
      <c r="B13" s="21">
        <f>'[1]ΔΕΚΕΜΒΡΙΟΣ 2019 ΓΡΕΒΕΝΑ'!B14+'[1]ΔΕΚΕΜΒΡΙΟΣ 2019 ΦΛΩΡΙΝΑ'!B14+'[1]ΔΕΚΕΜΒΡΙΟΣ 2019 ΚΑΣΤΟΡΙΑ'!B14+'[1]ΔΕΚΕΜΒΡΙΟΣ 2019 ΚΟΖΑΝΗ'!B14</f>
        <v>53303</v>
      </c>
      <c r="C13" s="21">
        <f>'[1]ΔΕΚΕΜΒΡΙΟΣ 2019 ΓΡΕΒΕΝΑ'!C14+'[1]ΔΕΚΕΜΒΡΙΟΣ 2019 ΦΛΩΡΙΝΑ'!C14+'[1]ΔΕΚΕΜΒΡΙΟΣ 2019 ΚΑΣΤΟΡΙΑ'!C14+'[1]ΔΕΚΕΜΒΡΙΟΣ 2019 ΚΟΖΑΝΗ'!C14</f>
        <v>2900</v>
      </c>
      <c r="D13" s="21">
        <f>'[1]ΔΕΚΕΜΒΡΙΟΣ 2019 ΓΡΕΒΕΝΑ'!D14+'[1]ΔΕΚΕΜΒΡΙΟΣ 2019 ΦΛΩΡΙΝΑ'!D14+'[1]ΔΕΚΕΜΒΡΙΟΣ 2019 ΚΑΣΤΟΡΙΑ'!D14+'[1]ΔΕΚΕΜΒΡΙΟΣ 2019 ΚΟΖΑΝΗ'!D14</f>
        <v>0</v>
      </c>
      <c r="E13" s="21">
        <f>'[1]ΔΕΚΕΜΒΡΙΟΣ 2019 ΓΡΕΒΕΝΑ'!E14+'[1]ΔΕΚΕΜΒΡΙΟΣ 2019 ΦΛΩΡΙΝΑ'!E14+'[1]ΔΕΚΕΜΒΡΙΟΣ 2019 ΚΑΣΤΟΡΙΑ'!E14+'[1]ΔΕΚΕΜΒΡΙΟΣ 2019 ΚΟΖΑΝΗ'!E14</f>
        <v>0</v>
      </c>
      <c r="F13" s="21">
        <f>'[1]ΔΕΚΕΜΒΡΙΟΣ 2019 ΓΡΕΒΕΝΑ'!F14+'[1]ΔΕΚΕΜΒΡΙΟΣ 2019 ΦΛΩΡΙΝΑ'!F14+'[1]ΔΕΚΕΜΒΡΙΟΣ 2019 ΚΑΣΤΟΡΙΑ'!F14+'[1]ΔΕΚΕΜΒΡΙΟΣ 2019 ΚΟΖΑΝΗ'!F14</f>
        <v>0</v>
      </c>
      <c r="G13" s="21">
        <f>'[1]ΔΕΚΕΜΒΡΙΟΣ 2019 ΓΡΕΒΕΝΑ'!G14+'[1]ΔΕΚΕΜΒΡΙΟΣ 2019 ΦΛΩΡΙΝΑ'!G14+'[1]ΔΕΚΕΜΒΡΙΟΣ 2019 ΚΑΣΤΟΡΙΑ'!G14+'[1]ΔΕΚΕΜΒΡΙΟΣ 2019 ΚΟΖΑΝΗ'!G14</f>
        <v>0</v>
      </c>
      <c r="H13" s="21">
        <f>'[1]ΔΕΚΕΜΒΡΙΟΣ 2019 ΓΡΕΒΕΝΑ'!H14+'[1]ΔΕΚΕΜΒΡΙΟΣ 2019 ΦΛΩΡΙΝΑ'!H14+'[1]ΔΕΚΕΜΒΡΙΟΣ 2019 ΚΑΣΤΟΡΙΑ'!H14+'[1]ΔΕΚΕΜΒΡΙΟΣ 2019 ΚΟΖΑΝΗ'!H14</f>
        <v>0</v>
      </c>
      <c r="I13" s="21">
        <f>'[1]ΔΕΚΕΜΒΡΙΟΣ 2019 ΓΡΕΒΕΝΑ'!I14+'[1]ΔΕΚΕΜΒΡΙΟΣ 2019 ΦΛΩΡΙΝΑ'!I14+'[1]ΔΕΚΕΜΒΡΙΟΣ 2019 ΚΑΣΤΟΡΙΑ'!I14+'[1]ΔΕΚΕΜΒΡΙΟΣ 2019 ΚΟΖΑΝΗ'!I14</f>
        <v>0</v>
      </c>
      <c r="J13" s="21">
        <f>'[1]ΔΕΚΕΜΒΡΙΟΣ 2019 ΓΡΕΒΕΝΑ'!J14+'[1]ΔΕΚΕΜΒΡΙΟΣ 2019 ΦΛΩΡΙΝΑ'!J14+'[1]ΔΕΚΕΜΒΡΙΟΣ 2019 ΚΑΣΤΟΡΙΑ'!J14+'[1]ΔΕΚΕΜΒΡΙΟΣ 2019 ΚΟΖΑΝΗ'!J14</f>
        <v>0</v>
      </c>
      <c r="K13" s="22">
        <f>SUM(B13:J13)</f>
        <v>56203</v>
      </c>
    </row>
    <row r="14" spans="1:11" ht="19.5" customHeight="1">
      <c r="A14" s="23" t="s">
        <v>25</v>
      </c>
      <c r="B14" s="21">
        <f>'[1]ΔΕΚΕΜΒΡΙΟΣ 2019 ΓΡΕΒΕΝΑ'!B15+'[1]ΔΕΚΕΜΒΡΙΟΣ 2019 ΦΛΩΡΙΝΑ'!B15+'[1]ΔΕΚΕΜΒΡΙΟΣ 2019 ΚΑΣΤΟΡΙΑ'!B15+'[1]ΔΕΚΕΜΒΡΙΟΣ 2019 ΚΟΖΑΝΗ'!B15</f>
        <v>5310</v>
      </c>
      <c r="C14" s="21">
        <f>'[1]ΔΕΚΕΜΒΡΙΟΣ 2019 ΓΡΕΒΕΝΑ'!C15+'[1]ΔΕΚΕΜΒΡΙΟΣ 2019 ΦΛΩΡΙΝΑ'!C15+'[1]ΔΕΚΕΜΒΡΙΟΣ 2019 ΚΑΣΤΟΡΙΑ'!C15+'[1]ΔΕΚΕΜΒΡΙΟΣ 2019 ΚΟΖΑΝΗ'!C15</f>
        <v>1050</v>
      </c>
      <c r="D14" s="21">
        <f>'[1]ΔΕΚΕΜΒΡΙΟΣ 2019 ΓΡΕΒΕΝΑ'!D15+'[1]ΔΕΚΕΜΒΡΙΟΣ 2019 ΦΛΩΡΙΝΑ'!D15+'[1]ΔΕΚΕΜΒΡΙΟΣ 2019 ΚΑΣΤΟΡΙΑ'!D15+'[1]ΔΕΚΕΜΒΡΙΟΣ 2019 ΚΟΖΑΝΗ'!D15</f>
        <v>150</v>
      </c>
      <c r="E14" s="21">
        <f>'[1]ΔΕΚΕΜΒΡΙΟΣ 2019 ΓΡΕΒΕΝΑ'!E15+'[1]ΔΕΚΕΜΒΡΙΟΣ 2019 ΦΛΩΡΙΝΑ'!E15+'[1]ΔΕΚΕΜΒΡΙΟΣ 2019 ΚΑΣΤΟΡΙΑ'!E15+'[1]ΔΕΚΕΜΒΡΙΟΣ 2019 ΚΟΖΑΝΗ'!E15</f>
        <v>0</v>
      </c>
      <c r="F14" s="21">
        <f>'[1]ΔΕΚΕΜΒΡΙΟΣ 2019 ΓΡΕΒΕΝΑ'!F15+'[1]ΔΕΚΕΜΒΡΙΟΣ 2019 ΦΛΩΡΙΝΑ'!F15+'[1]ΔΕΚΕΜΒΡΙΟΣ 2019 ΚΑΣΤΟΡΙΑ'!F15+'[1]ΔΕΚΕΜΒΡΙΟΣ 2019 ΚΟΖΑΝΗ'!F15</f>
        <v>0</v>
      </c>
      <c r="G14" s="21">
        <f>'[1]ΔΕΚΕΜΒΡΙΟΣ 2019 ΓΡΕΒΕΝΑ'!G15+'[1]ΔΕΚΕΜΒΡΙΟΣ 2019 ΦΛΩΡΙΝΑ'!G15+'[1]ΔΕΚΕΜΒΡΙΟΣ 2019 ΚΑΣΤΟΡΙΑ'!G15+'[1]ΔΕΚΕΜΒΡΙΟΣ 2019 ΚΟΖΑΝΗ'!G15</f>
        <v>0</v>
      </c>
      <c r="H14" s="21">
        <f>'[1]ΔΕΚΕΜΒΡΙΟΣ 2019 ΓΡΕΒΕΝΑ'!H15+'[1]ΔΕΚΕΜΒΡΙΟΣ 2019 ΦΛΩΡΙΝΑ'!H15+'[1]ΔΕΚΕΜΒΡΙΟΣ 2019 ΚΑΣΤΟΡΙΑ'!H15+'[1]ΔΕΚΕΜΒΡΙΟΣ 2019 ΚΟΖΑΝΗ'!H15</f>
        <v>0</v>
      </c>
      <c r="I14" s="21">
        <f>'[1]ΔΕΚΕΜΒΡΙΟΣ 2019 ΓΡΕΒΕΝΑ'!I15+'[1]ΔΕΚΕΜΒΡΙΟΣ 2019 ΦΛΩΡΙΝΑ'!I15+'[1]ΔΕΚΕΜΒΡΙΟΣ 2019 ΚΑΣΤΟΡΙΑ'!I15+'[1]ΔΕΚΕΜΒΡΙΟΣ 2019 ΚΟΖΑΝΗ'!I15</f>
        <v>0</v>
      </c>
      <c r="J14" s="21">
        <f>'[1]ΔΕΚΕΜΒΡΙΟΣ 2019 ΓΡΕΒΕΝΑ'!J15+'[1]ΔΕΚΕΜΒΡΙΟΣ 2019 ΦΛΩΡΙΝΑ'!J15+'[1]ΔΕΚΕΜΒΡΙΟΣ 2019 ΚΑΣΤΟΡΙΑ'!J15+'[1]ΔΕΚΕΜΒΡΙΟΣ 2019 ΚΟΖΑΝΗ'!J15</f>
        <v>0</v>
      </c>
      <c r="K14" s="22">
        <f>SUM(B14:J14)</f>
        <v>6510</v>
      </c>
    </row>
    <row r="15" spans="1:11" ht="19.5" customHeight="1">
      <c r="A15" s="23" t="s">
        <v>26</v>
      </c>
      <c r="B15" s="21">
        <f>'[1]ΔΕΚΕΜΒΡΙΟΣ 2019 ΓΡΕΒΕΝΑ'!B16+'[1]ΔΕΚΕΜΒΡΙΟΣ 2019 ΦΛΩΡΙΝΑ'!B16+'[1]ΔΕΚΕΜΒΡΙΟΣ 2019 ΚΑΣΤΟΡΙΑ'!B16+'[1]ΔΕΚΕΜΒΡΙΟΣ 2019 ΚΟΖΑΝΗ'!B16</f>
        <v>39423.34</v>
      </c>
      <c r="C15" s="21">
        <f>'[1]ΔΕΚΕΜΒΡΙΟΣ 2019 ΓΡΕΒΕΝΑ'!C16+'[1]ΔΕΚΕΜΒΡΙΟΣ 2019 ΦΛΩΡΙΝΑ'!C16+'[1]ΔΕΚΕΜΒΡΙΟΣ 2019 ΚΑΣΤΟΡΙΑ'!C16+'[1]ΔΕΚΕΜΒΡΙΟΣ 2019 ΚΟΖΑΝΗ'!C16</f>
        <v>4050</v>
      </c>
      <c r="D15" s="21">
        <f>'[1]ΔΕΚΕΜΒΡΙΟΣ 2019 ΓΡΕΒΕΝΑ'!D16+'[1]ΔΕΚΕΜΒΡΙΟΣ 2019 ΦΛΩΡΙΝΑ'!D16+'[1]ΔΕΚΕΜΒΡΙΟΣ 2019 ΚΑΣΤΟΡΙΑ'!D16+'[1]ΔΕΚΕΜΒΡΙΟΣ 2019 ΚΟΖΑΝΗ'!D16</f>
        <v>511.67</v>
      </c>
      <c r="E15" s="21">
        <f>'[1]ΔΕΚΕΜΒΡΙΟΣ 2019 ΓΡΕΒΕΝΑ'!E16+'[1]ΔΕΚΕΜΒΡΙΟΣ 2019 ΦΛΩΡΙΝΑ'!E16+'[1]ΔΕΚΕΜΒΡΙΟΣ 2019 ΚΑΣΤΟΡΙΑ'!E16+'[1]ΔΕΚΕΜΒΡΙΟΣ 2019 ΚΟΖΑΝΗ'!E16</f>
        <v>550</v>
      </c>
      <c r="F15" s="21">
        <f>'[1]ΔΕΚΕΜΒΡΙΟΣ 2019 ΓΡΕΒΕΝΑ'!F16+'[1]ΔΕΚΕΜΒΡΙΟΣ 2019 ΦΛΩΡΙΝΑ'!F16+'[1]ΔΕΚΕΜΒΡΙΟΣ 2019 ΚΑΣΤΟΡΙΑ'!F16+'[1]ΔΕΚΕΜΒΡΙΟΣ 2019 ΚΟΖΑΝΗ'!F16</f>
        <v>0</v>
      </c>
      <c r="G15" s="21">
        <f>'[1]ΔΕΚΕΜΒΡΙΟΣ 2019 ΓΡΕΒΕΝΑ'!G16+'[1]ΔΕΚΕΜΒΡΙΟΣ 2019 ΦΛΩΡΙΝΑ'!G16+'[1]ΔΕΚΕΜΒΡΙΟΣ 2019 ΚΑΣΤΟΡΙΑ'!G16+'[1]ΔΕΚΕΜΒΡΙΟΣ 2019 ΚΟΖΑΝΗ'!G16</f>
        <v>100</v>
      </c>
      <c r="H15" s="21">
        <f>'[1]ΔΕΚΕΜΒΡΙΟΣ 2019 ΓΡΕΒΕΝΑ'!H16+'[1]ΔΕΚΕΜΒΡΙΟΣ 2019 ΦΛΩΡΙΝΑ'!H16+'[1]ΔΕΚΕΜΒΡΙΟΣ 2019 ΚΑΣΤΟΡΙΑ'!H16+'[1]ΔΕΚΕΜΒΡΙΟΣ 2019 ΚΟΖΑΝΗ'!H16</f>
        <v>0</v>
      </c>
      <c r="I15" s="21">
        <f>'[1]ΔΕΚΕΜΒΡΙΟΣ 2019 ΓΡΕΒΕΝΑ'!I16+'[1]ΔΕΚΕΜΒΡΙΟΣ 2019 ΦΛΩΡΙΝΑ'!I16+'[1]ΔΕΚΕΜΒΡΙΟΣ 2019 ΚΑΣΤΟΡΙΑ'!I16+'[1]ΔΕΚΕΜΒΡΙΟΣ 2019 ΚΟΖΑΝΗ'!I16</f>
        <v>0</v>
      </c>
      <c r="J15" s="21">
        <f>'[1]ΔΕΚΕΜΒΡΙΟΣ 2019 ΓΡΕΒΕΝΑ'!J16+'[1]ΔΕΚΕΜΒΡΙΟΣ 2019 ΦΛΩΡΙΝΑ'!J16+'[1]ΔΕΚΕΜΒΡΙΟΣ 2019 ΚΑΣΤΟΡΙΑ'!J16+'[1]ΔΕΚΕΜΒΡΙΟΣ 2019 ΚΟΖΑΝΗ'!J16</f>
        <v>0</v>
      </c>
      <c r="K15" s="22">
        <f>SUM(B15:J15)</f>
        <v>44635.009999999995</v>
      </c>
    </row>
    <row r="16" spans="1:11" ht="19.5" customHeight="1">
      <c r="A16" s="23" t="s">
        <v>27</v>
      </c>
      <c r="B16" s="21">
        <f>'[1]ΔΕΚΕΜΒΡΙΟΣ 2019 ΓΡΕΒΕΝΑ'!B17+'[1]ΔΕΚΕΜΒΡΙΟΣ 2019 ΦΛΩΡΙΝΑ'!B17+'[1]ΔΕΚΕΜΒΡΙΟΣ 2019 ΚΑΣΤΟΡΙΑ'!B17+'[1]ΔΕΚΕΜΒΡΙΟΣ 2019 ΚΟΖΑΝΗ'!B17</f>
        <v>11969.480000000001</v>
      </c>
      <c r="C16" s="21">
        <f>'[1]ΔΕΚΕΜΒΡΙΟΣ 2019 ΓΡΕΒΕΝΑ'!C17+'[1]ΔΕΚΕΜΒΡΙΟΣ 2019 ΦΛΩΡΙΝΑ'!C17+'[1]ΔΕΚΕΜΒΡΙΟΣ 2019 ΚΑΣΤΟΡΙΑ'!C17+'[1]ΔΕΚΕΜΒΡΙΟΣ 2019 ΚΟΖΑΝΗ'!C17</f>
        <v>628.3</v>
      </c>
      <c r="D16" s="21">
        <f>'[1]ΔΕΚΕΜΒΡΙΟΣ 2019 ΓΡΕΒΕΝΑ'!D17+'[1]ΔΕΚΕΜΒΡΙΟΣ 2019 ΦΛΩΡΙΝΑ'!D17+'[1]ΔΕΚΕΜΒΡΙΟΣ 2019 ΚΑΣΤΟΡΙΑ'!D17+'[1]ΔΕΚΕΜΒΡΙΟΣ 2019 ΚΟΖΑΝΗ'!D17</f>
        <v>0</v>
      </c>
      <c r="E16" s="21">
        <f>'[1]ΔΕΚΕΜΒΡΙΟΣ 2019 ΓΡΕΒΕΝΑ'!E17+'[1]ΔΕΚΕΜΒΡΙΟΣ 2019 ΦΛΩΡΙΝΑ'!E17+'[1]ΔΕΚΕΜΒΡΙΟΣ 2019 ΚΑΣΤΟΡΙΑ'!E17+'[1]ΔΕΚΕΜΒΡΙΟΣ 2019 ΚΟΖΑΝΗ'!E17</f>
        <v>0</v>
      </c>
      <c r="F16" s="21">
        <f>'[1]ΔΕΚΕΜΒΡΙΟΣ 2019 ΓΡΕΒΕΝΑ'!F17+'[1]ΔΕΚΕΜΒΡΙΟΣ 2019 ΦΛΩΡΙΝΑ'!F17+'[1]ΔΕΚΕΜΒΡΙΟΣ 2019 ΚΑΣΤΟΡΙΑ'!F17+'[1]ΔΕΚΕΜΒΡΙΟΣ 2019 ΚΟΖΑΝΗ'!F17</f>
        <v>0</v>
      </c>
      <c r="G16" s="21">
        <f>'[1]ΔΕΚΕΜΒΡΙΟΣ 2019 ΓΡΕΒΕΝΑ'!G17+'[1]ΔΕΚΕΜΒΡΙΟΣ 2019 ΦΛΩΡΙΝΑ'!G17+'[1]ΔΕΚΕΜΒΡΙΟΣ 2019 ΚΑΣΤΟΡΙΑ'!G17+'[1]ΔΕΚΕΜΒΡΙΟΣ 2019 ΚΟΖΑΝΗ'!G17</f>
        <v>0</v>
      </c>
      <c r="H16" s="21">
        <f>'[1]ΔΕΚΕΜΒΡΙΟΣ 2019 ΓΡΕΒΕΝΑ'!H17+'[1]ΔΕΚΕΜΒΡΙΟΣ 2019 ΦΛΩΡΙΝΑ'!H17+'[1]ΔΕΚΕΜΒΡΙΟΣ 2019 ΚΑΣΤΟΡΙΑ'!H17+'[1]ΔΕΚΕΜΒΡΙΟΣ 2019 ΚΟΖΑΝΗ'!H17</f>
        <v>0</v>
      </c>
      <c r="I16" s="21">
        <f>'[1]ΔΕΚΕΜΒΡΙΟΣ 2019 ΓΡΕΒΕΝΑ'!I17+'[1]ΔΕΚΕΜΒΡΙΟΣ 2019 ΦΛΩΡΙΝΑ'!I17+'[1]ΔΕΚΕΜΒΡΙΟΣ 2019 ΚΑΣΤΟΡΙΑ'!I17+'[1]ΔΕΚΕΜΒΡΙΟΣ 2019 ΚΟΖΑΝΗ'!I17</f>
        <v>0</v>
      </c>
      <c r="J16" s="21">
        <f>'[1]ΔΕΚΕΜΒΡΙΟΣ 2019 ΓΡΕΒΕΝΑ'!J17+'[1]ΔΕΚΕΜΒΡΙΟΣ 2019 ΦΛΩΡΙΝΑ'!J17+'[1]ΔΕΚΕΜΒΡΙΟΣ 2019 ΚΑΣΤΟΡΙΑ'!J17+'[1]ΔΕΚΕΜΒΡΙΟΣ 2019 ΚΟΖΑΝΗ'!J17</f>
        <v>0</v>
      </c>
      <c r="K16" s="22">
        <f>SUM(B16:J16)</f>
        <v>12597.78</v>
      </c>
    </row>
    <row r="17" spans="1:11" ht="19.5" customHeight="1">
      <c r="A17" s="23" t="s">
        <v>28</v>
      </c>
      <c r="B17" s="21">
        <f>'[1]ΔΕΚΕΜΒΡΙΟΣ 2019 ΓΡΕΒΕΝΑ'!B18+'[1]ΔΕΚΕΜΒΡΙΟΣ 2019 ΦΛΩΡΙΝΑ'!B18+'[1]ΔΕΚΕΜΒΡΙΟΣ 2019 ΚΑΣΤΟΡΙΑ'!B18+'[1]ΔΕΚΕΜΒΡΙΟΣ 2019 ΚΟΖΑΝΗ'!B18</f>
        <v>250</v>
      </c>
      <c r="C17" s="21">
        <f>'[1]ΔΕΚΕΜΒΡΙΟΣ 2019 ΓΡΕΒΕΝΑ'!C18+'[1]ΔΕΚΕΜΒΡΙΟΣ 2019 ΦΛΩΡΙΝΑ'!C18+'[1]ΔΕΚΕΜΒΡΙΟΣ 2019 ΚΑΣΤΟΡΙΑ'!C18+'[1]ΔΕΚΕΜΒΡΙΟΣ 2019 ΚΟΖΑΝΗ'!C18</f>
        <v>0</v>
      </c>
      <c r="D17" s="21">
        <f>'[1]ΔΕΚΕΜΒΡΙΟΣ 2019 ΓΡΕΒΕΝΑ'!D18+'[1]ΔΕΚΕΜΒΡΙΟΣ 2019 ΦΛΩΡΙΝΑ'!D18+'[1]ΔΕΚΕΜΒΡΙΟΣ 2019 ΚΑΣΤΟΡΙΑ'!D18+'[1]ΔΕΚΕΜΒΡΙΟΣ 2019 ΚΟΖΑΝΗ'!D18</f>
        <v>0</v>
      </c>
      <c r="E17" s="21">
        <f>'[1]ΔΕΚΕΜΒΡΙΟΣ 2019 ΓΡΕΒΕΝΑ'!E18+'[1]ΔΕΚΕΜΒΡΙΟΣ 2019 ΦΛΩΡΙΝΑ'!E18+'[1]ΔΕΚΕΜΒΡΙΟΣ 2019 ΚΑΣΤΟΡΙΑ'!E18+'[1]ΔΕΚΕΜΒΡΙΟΣ 2019 ΚΟΖΑΝΗ'!E18</f>
        <v>0</v>
      </c>
      <c r="F17" s="21">
        <f>'[1]ΔΕΚΕΜΒΡΙΟΣ 2019 ΓΡΕΒΕΝΑ'!F18+'[1]ΔΕΚΕΜΒΡΙΟΣ 2019 ΦΛΩΡΙΝΑ'!F18+'[1]ΔΕΚΕΜΒΡΙΟΣ 2019 ΚΑΣΤΟΡΙΑ'!F18+'[1]ΔΕΚΕΜΒΡΙΟΣ 2019 ΚΟΖΑΝΗ'!F18</f>
        <v>0</v>
      </c>
      <c r="G17" s="21">
        <f>'[1]ΔΕΚΕΜΒΡΙΟΣ 2019 ΓΡΕΒΕΝΑ'!G18+'[1]ΔΕΚΕΜΒΡΙΟΣ 2019 ΦΛΩΡΙΝΑ'!G18+'[1]ΔΕΚΕΜΒΡΙΟΣ 2019 ΚΑΣΤΟΡΙΑ'!G18+'[1]ΔΕΚΕΜΒΡΙΟΣ 2019 ΚΟΖΑΝΗ'!G18</f>
        <v>0</v>
      </c>
      <c r="H17" s="21">
        <f>'[1]ΔΕΚΕΜΒΡΙΟΣ 2019 ΓΡΕΒΕΝΑ'!H18+'[1]ΔΕΚΕΜΒΡΙΟΣ 2019 ΦΛΩΡΙΝΑ'!H18+'[1]ΔΕΚΕΜΒΡΙΟΣ 2019 ΚΑΣΤΟΡΙΑ'!H18+'[1]ΔΕΚΕΜΒΡΙΟΣ 2019 ΚΟΖΑΝΗ'!H18</f>
        <v>0</v>
      </c>
      <c r="I17" s="21">
        <f>'[1]ΔΕΚΕΜΒΡΙΟΣ 2019 ΓΡΕΒΕΝΑ'!I18+'[1]ΔΕΚΕΜΒΡΙΟΣ 2019 ΦΛΩΡΙΝΑ'!I18+'[1]ΔΕΚΕΜΒΡΙΟΣ 2019 ΚΑΣΤΟΡΙΑ'!I18+'[1]ΔΕΚΕΜΒΡΙΟΣ 2019 ΚΟΖΑΝΗ'!I18</f>
        <v>0</v>
      </c>
      <c r="J17" s="21">
        <f>'[1]ΔΕΚΕΜΒΡΙΟΣ 2019 ΓΡΕΒΕΝΑ'!J18+'[1]ΔΕΚΕΜΒΡΙΟΣ 2019 ΦΛΩΡΙΝΑ'!J18+'[1]ΔΕΚΕΜΒΡΙΟΣ 2019 ΚΑΣΤΟΡΙΑ'!J18+'[1]ΔΕΚΕΜΒΡΙΟΣ 2019 ΚΟΖΑΝΗ'!J18</f>
        <v>0</v>
      </c>
      <c r="K17" s="22">
        <f>SUM(B17:J17)</f>
        <v>250</v>
      </c>
    </row>
    <row r="18" spans="1:11" ht="19.5" customHeight="1">
      <c r="A18" s="23" t="s">
        <v>29</v>
      </c>
      <c r="B18" s="21">
        <f>'[1]ΔΕΚΕΜΒΡΙΟΣ 2019 ΓΡΕΒΕΝΑ'!B19+'[1]ΔΕΚΕΜΒΡΙΟΣ 2019 ΦΛΩΡΙΝΑ'!B19+'[1]ΔΕΚΕΜΒΡΙΟΣ 2019 ΚΑΣΤΟΡΙΑ'!B19+'[1]ΔΕΚΕΜΒΡΙΟΣ 2019 ΚΟΖΑΝΗ'!B19</f>
        <v>0</v>
      </c>
      <c r="C18" s="21">
        <f>'[1]ΔΕΚΕΜΒΡΙΟΣ 2019 ΓΡΕΒΕΝΑ'!C19+'[1]ΔΕΚΕΜΒΡΙΟΣ 2019 ΦΛΩΡΙΝΑ'!C19+'[1]ΔΕΚΕΜΒΡΙΟΣ 2019 ΚΑΣΤΟΡΙΑ'!C19+'[1]ΔΕΚΕΜΒΡΙΟΣ 2019 ΚΟΖΑΝΗ'!C19</f>
        <v>0</v>
      </c>
      <c r="D18" s="21">
        <f>'[1]ΔΕΚΕΜΒΡΙΟΣ 2019 ΓΡΕΒΕΝΑ'!D19+'[1]ΔΕΚΕΜΒΡΙΟΣ 2019 ΦΛΩΡΙΝΑ'!D19+'[1]ΔΕΚΕΜΒΡΙΟΣ 2019 ΚΑΣΤΟΡΙΑ'!D19+'[1]ΔΕΚΕΜΒΡΙΟΣ 2019 ΚΟΖΑΝΗ'!D19</f>
        <v>0</v>
      </c>
      <c r="E18" s="21">
        <f>'[1]ΔΕΚΕΜΒΡΙΟΣ 2019 ΓΡΕΒΕΝΑ'!E19+'[1]ΔΕΚΕΜΒΡΙΟΣ 2019 ΦΛΩΡΙΝΑ'!E19+'[1]ΔΕΚΕΜΒΡΙΟΣ 2019 ΚΑΣΤΟΡΙΑ'!E19+'[1]ΔΕΚΕΜΒΡΙΟΣ 2019 ΚΟΖΑΝΗ'!E19</f>
        <v>0</v>
      </c>
      <c r="F18" s="21">
        <f>'[1]ΔΕΚΕΜΒΡΙΟΣ 2019 ΓΡΕΒΕΝΑ'!F19+'[1]ΔΕΚΕΜΒΡΙΟΣ 2019 ΦΛΩΡΙΝΑ'!F19+'[1]ΔΕΚΕΜΒΡΙΟΣ 2019 ΚΑΣΤΟΡΙΑ'!F19+'[1]ΔΕΚΕΜΒΡΙΟΣ 2019 ΚΟΖΑΝΗ'!F19</f>
        <v>0</v>
      </c>
      <c r="G18" s="21">
        <f>'[1]ΔΕΚΕΜΒΡΙΟΣ 2019 ΓΡΕΒΕΝΑ'!G19+'[1]ΔΕΚΕΜΒΡΙΟΣ 2019 ΦΛΩΡΙΝΑ'!G19+'[1]ΔΕΚΕΜΒΡΙΟΣ 2019 ΚΑΣΤΟΡΙΑ'!G19+'[1]ΔΕΚΕΜΒΡΙΟΣ 2019 ΚΟΖΑΝΗ'!G19</f>
        <v>0</v>
      </c>
      <c r="H18" s="21">
        <f>'[1]ΔΕΚΕΜΒΡΙΟΣ 2019 ΓΡΕΒΕΝΑ'!H19+'[1]ΔΕΚΕΜΒΡΙΟΣ 2019 ΦΛΩΡΙΝΑ'!H19+'[1]ΔΕΚΕΜΒΡΙΟΣ 2019 ΚΑΣΤΟΡΙΑ'!H19+'[1]ΔΕΚΕΜΒΡΙΟΣ 2019 ΚΟΖΑΝΗ'!H19</f>
        <v>0</v>
      </c>
      <c r="I18" s="21">
        <f>'[1]ΔΕΚΕΜΒΡΙΟΣ 2019 ΓΡΕΒΕΝΑ'!I19+'[1]ΔΕΚΕΜΒΡΙΟΣ 2019 ΦΛΩΡΙΝΑ'!I19+'[1]ΔΕΚΕΜΒΡΙΟΣ 2019 ΚΑΣΤΟΡΙΑ'!I19+'[1]ΔΕΚΕΜΒΡΙΟΣ 2019 ΚΟΖΑΝΗ'!I19</f>
        <v>0</v>
      </c>
      <c r="J18" s="21">
        <f>'[1]ΔΕΚΕΜΒΡΙΟΣ 2019 ΓΡΕΒΕΝΑ'!J19+'[1]ΔΕΚΕΜΒΡΙΟΣ 2019 ΦΛΩΡΙΝΑ'!J19+'[1]ΔΕΚΕΜΒΡΙΟΣ 2019 ΚΑΣΤΟΡΙΑ'!J19+'[1]ΔΕΚΕΜΒΡΙΟΣ 2019 ΚΟΖΑΝΗ'!J19</f>
        <v>0</v>
      </c>
      <c r="K18" s="22">
        <f>SUM(B18:J18)</f>
        <v>0</v>
      </c>
    </row>
    <row r="19" spans="1:11" ht="19.5" customHeight="1">
      <c r="A19" s="23" t="s">
        <v>30</v>
      </c>
      <c r="B19" s="21">
        <f>'[1]ΔΕΚΕΜΒΡΙΟΣ 2019 ΓΡΕΒΕΝΑ'!B20+'[1]ΔΕΚΕΜΒΡΙΟΣ 2019 ΦΛΩΡΙΝΑ'!B20+'[1]ΔΕΚΕΜΒΡΙΟΣ 2019 ΚΑΣΤΟΡΙΑ'!B20+'[1]ΔΕΚΕΜΒΡΙΟΣ 2019 ΚΟΖΑΝΗ'!B20</f>
        <v>683.09</v>
      </c>
      <c r="C19" s="21">
        <f>'[1]ΔΕΚΕΜΒΡΙΟΣ 2019 ΓΡΕΒΕΝΑ'!C20+'[1]ΔΕΚΕΜΒΡΙΟΣ 2019 ΦΛΩΡΙΝΑ'!C20+'[1]ΔΕΚΕΜΒΡΙΟΣ 2019 ΚΑΣΤΟΡΙΑ'!C20+'[1]ΔΕΚΕΜΒΡΙΟΣ 2019 ΚΟΖΑΝΗ'!C20</f>
        <v>0</v>
      </c>
      <c r="D19" s="21">
        <f>'[1]ΔΕΚΕΜΒΡΙΟΣ 2019 ΓΡΕΒΕΝΑ'!D20+'[1]ΔΕΚΕΜΒΡΙΟΣ 2019 ΦΛΩΡΙΝΑ'!D20+'[1]ΔΕΚΕΜΒΡΙΟΣ 2019 ΚΑΣΤΟΡΙΑ'!D20+'[1]ΔΕΚΕΜΒΡΙΟΣ 2019 ΚΟΖΑΝΗ'!D20</f>
        <v>0</v>
      </c>
      <c r="E19" s="21">
        <f>'[1]ΔΕΚΕΜΒΡΙΟΣ 2019 ΓΡΕΒΕΝΑ'!E20+'[1]ΔΕΚΕΜΒΡΙΟΣ 2019 ΦΛΩΡΙΝΑ'!E20+'[1]ΔΕΚΕΜΒΡΙΟΣ 2019 ΚΑΣΤΟΡΙΑ'!E20+'[1]ΔΕΚΕΜΒΡΙΟΣ 2019 ΚΟΖΑΝΗ'!E20</f>
        <v>0</v>
      </c>
      <c r="F19" s="21">
        <f>'[1]ΔΕΚΕΜΒΡΙΟΣ 2019 ΓΡΕΒΕΝΑ'!F20+'[1]ΔΕΚΕΜΒΡΙΟΣ 2019 ΦΛΩΡΙΝΑ'!F20+'[1]ΔΕΚΕΜΒΡΙΟΣ 2019 ΚΑΣΤΟΡΙΑ'!F20+'[1]ΔΕΚΕΜΒΡΙΟΣ 2019 ΚΟΖΑΝΗ'!F20</f>
        <v>0</v>
      </c>
      <c r="G19" s="21">
        <f>'[1]ΔΕΚΕΜΒΡΙΟΣ 2019 ΓΡΕΒΕΝΑ'!G20+'[1]ΔΕΚΕΜΒΡΙΟΣ 2019 ΦΛΩΡΙΝΑ'!G20+'[1]ΔΕΚΕΜΒΡΙΟΣ 2019 ΚΑΣΤΟΡΙΑ'!G20+'[1]ΔΕΚΕΜΒΡΙΟΣ 2019 ΚΟΖΑΝΗ'!G20</f>
        <v>0</v>
      </c>
      <c r="H19" s="21">
        <f>'[1]ΔΕΚΕΜΒΡΙΟΣ 2019 ΓΡΕΒΕΝΑ'!H20+'[1]ΔΕΚΕΜΒΡΙΟΣ 2019 ΦΛΩΡΙΝΑ'!H20+'[1]ΔΕΚΕΜΒΡΙΟΣ 2019 ΚΑΣΤΟΡΙΑ'!H20+'[1]ΔΕΚΕΜΒΡΙΟΣ 2019 ΚΟΖΑΝΗ'!H20</f>
        <v>0</v>
      </c>
      <c r="I19" s="21">
        <f>'[1]ΔΕΚΕΜΒΡΙΟΣ 2019 ΓΡΕΒΕΝΑ'!I20+'[1]ΔΕΚΕΜΒΡΙΟΣ 2019 ΦΛΩΡΙΝΑ'!I20+'[1]ΔΕΚΕΜΒΡΙΟΣ 2019 ΚΑΣΤΟΡΙΑ'!I20+'[1]ΔΕΚΕΜΒΡΙΟΣ 2019 ΚΟΖΑΝΗ'!I20</f>
        <v>0</v>
      </c>
      <c r="J19" s="21">
        <f>'[1]ΔΕΚΕΜΒΡΙΟΣ 2019 ΓΡΕΒΕΝΑ'!J20+'[1]ΔΕΚΕΜΒΡΙΟΣ 2019 ΦΛΩΡΙΝΑ'!J20+'[1]ΔΕΚΕΜΒΡΙΟΣ 2019 ΚΑΣΤΟΡΙΑ'!J20+'[1]ΔΕΚΕΜΒΡΙΟΣ 2019 ΚΟΖΑΝΗ'!J20</f>
        <v>0</v>
      </c>
      <c r="K19" s="22">
        <f>SUM(B19:J19)</f>
        <v>683.09</v>
      </c>
    </row>
    <row r="20" spans="1:11" ht="19.5" customHeight="1">
      <c r="A20" s="23" t="s">
        <v>31</v>
      </c>
      <c r="B20" s="21">
        <f>'[1]ΔΕΚΕΜΒΡΙΟΣ 2019 ΓΡΕΒΕΝΑ'!B21+'[1]ΔΕΚΕΜΒΡΙΟΣ 2019 ΦΛΩΡΙΝΑ'!B21+'[1]ΔΕΚΕΜΒΡΙΟΣ 2019 ΚΑΣΤΟΡΙΑ'!B21+'[1]ΔΕΚΕΜΒΡΙΟΣ 2019 ΚΟΖΑΝΗ'!B21</f>
        <v>45</v>
      </c>
      <c r="C20" s="21">
        <f>'[1]ΔΕΚΕΜΒΡΙΟΣ 2019 ΓΡΕΒΕΝΑ'!C21+'[1]ΔΕΚΕΜΒΡΙΟΣ 2019 ΦΛΩΡΙΝΑ'!C21+'[1]ΔΕΚΕΜΒΡΙΟΣ 2019 ΚΑΣΤΟΡΙΑ'!C21+'[1]ΔΕΚΕΜΒΡΙΟΣ 2019 ΚΟΖΑΝΗ'!C21</f>
        <v>0</v>
      </c>
      <c r="D20" s="21">
        <f>'[1]ΔΕΚΕΜΒΡΙΟΣ 2019 ΓΡΕΒΕΝΑ'!D21+'[1]ΔΕΚΕΜΒΡΙΟΣ 2019 ΦΛΩΡΙΝΑ'!D21+'[1]ΔΕΚΕΜΒΡΙΟΣ 2019 ΚΑΣΤΟΡΙΑ'!D21+'[1]ΔΕΚΕΜΒΡΙΟΣ 2019 ΚΟΖΑΝΗ'!D21</f>
        <v>0</v>
      </c>
      <c r="E20" s="21">
        <f>'[1]ΔΕΚΕΜΒΡΙΟΣ 2019 ΓΡΕΒΕΝΑ'!E21+'[1]ΔΕΚΕΜΒΡΙΟΣ 2019 ΦΛΩΡΙΝΑ'!E21+'[1]ΔΕΚΕΜΒΡΙΟΣ 2019 ΚΑΣΤΟΡΙΑ'!E21+'[1]ΔΕΚΕΜΒΡΙΟΣ 2019 ΚΟΖΑΝΗ'!E21</f>
        <v>0</v>
      </c>
      <c r="F20" s="21">
        <f>'[1]ΔΕΚΕΜΒΡΙΟΣ 2019 ΓΡΕΒΕΝΑ'!F21+'[1]ΔΕΚΕΜΒΡΙΟΣ 2019 ΦΛΩΡΙΝΑ'!F21+'[1]ΔΕΚΕΜΒΡΙΟΣ 2019 ΚΑΣΤΟΡΙΑ'!F21+'[1]ΔΕΚΕΜΒΡΙΟΣ 2019 ΚΟΖΑΝΗ'!F21</f>
        <v>0</v>
      </c>
      <c r="G20" s="21">
        <f>'[1]ΔΕΚΕΜΒΡΙΟΣ 2019 ΓΡΕΒΕΝΑ'!G21+'[1]ΔΕΚΕΜΒΡΙΟΣ 2019 ΦΛΩΡΙΝΑ'!G21+'[1]ΔΕΚΕΜΒΡΙΟΣ 2019 ΚΑΣΤΟΡΙΑ'!G21+'[1]ΔΕΚΕΜΒΡΙΟΣ 2019 ΚΟΖΑΝΗ'!G21</f>
        <v>0</v>
      </c>
      <c r="H20" s="21">
        <f>'[1]ΔΕΚΕΜΒΡΙΟΣ 2019 ΓΡΕΒΕΝΑ'!H21+'[1]ΔΕΚΕΜΒΡΙΟΣ 2019 ΦΛΩΡΙΝΑ'!H21+'[1]ΔΕΚΕΜΒΡΙΟΣ 2019 ΚΑΣΤΟΡΙΑ'!H21+'[1]ΔΕΚΕΜΒΡΙΟΣ 2019 ΚΟΖΑΝΗ'!H21</f>
        <v>0</v>
      </c>
      <c r="I20" s="21">
        <f>'[1]ΔΕΚΕΜΒΡΙΟΣ 2019 ΓΡΕΒΕΝΑ'!I21+'[1]ΔΕΚΕΜΒΡΙΟΣ 2019 ΦΛΩΡΙΝΑ'!I21+'[1]ΔΕΚΕΜΒΡΙΟΣ 2019 ΚΑΣΤΟΡΙΑ'!I21+'[1]ΔΕΚΕΜΒΡΙΟΣ 2019 ΚΟΖΑΝΗ'!I21</f>
        <v>0</v>
      </c>
      <c r="J20" s="21">
        <f>'[1]ΔΕΚΕΜΒΡΙΟΣ 2019 ΓΡΕΒΕΝΑ'!J21+'[1]ΔΕΚΕΜΒΡΙΟΣ 2019 ΦΛΩΡΙΝΑ'!J21+'[1]ΔΕΚΕΜΒΡΙΟΣ 2019 ΚΑΣΤΟΡΙΑ'!J21+'[1]ΔΕΚΕΜΒΡΙΟΣ 2019 ΚΟΖΑΝΗ'!J21</f>
        <v>0</v>
      </c>
      <c r="K20" s="22">
        <f>SUM(B20:J20)</f>
        <v>45</v>
      </c>
    </row>
    <row r="21" spans="1:11" ht="19.5" customHeight="1">
      <c r="A21" s="23" t="s">
        <v>32</v>
      </c>
      <c r="B21" s="21">
        <f>'[1]ΔΕΚΕΜΒΡΙΟΣ 2019 ΓΡΕΒΕΝΑ'!B22+'[1]ΔΕΚΕΜΒΡΙΟΣ 2019 ΦΛΩΡΙΝΑ'!B22+'[1]ΔΕΚΕΜΒΡΙΟΣ 2019 ΚΑΣΤΟΡΙΑ'!B22+'[1]ΔΕΚΕΜΒΡΙΟΣ 2019 ΚΟΖΑΝΗ'!B22</f>
        <v>25883.840000000004</v>
      </c>
      <c r="C21" s="21">
        <f>'[1]ΔΕΚΕΜΒΡΙΟΣ 2019 ΓΡΕΒΕΝΑ'!C22+'[1]ΔΕΚΕΜΒΡΙΟΣ 2019 ΦΛΩΡΙΝΑ'!C22+'[1]ΔΕΚΕΜΒΡΙΟΣ 2019 ΚΑΣΤΟΡΙΑ'!C22+'[1]ΔΕΚΕΜΒΡΙΟΣ 2019 ΚΟΖΑΝΗ'!C22</f>
        <v>518.51</v>
      </c>
      <c r="D21" s="21">
        <f>'[1]ΔΕΚΕΜΒΡΙΟΣ 2019 ΓΡΕΒΕΝΑ'!D22+'[1]ΔΕΚΕΜΒΡΙΟΣ 2019 ΦΛΩΡΙΝΑ'!D22+'[1]ΔΕΚΕΜΒΡΙΟΣ 2019 ΚΑΣΤΟΡΙΑ'!D22+'[1]ΔΕΚΕΜΒΡΙΟΣ 2019 ΚΟΖΑΝΗ'!D22</f>
        <v>0</v>
      </c>
      <c r="E21" s="21">
        <f>'[1]ΔΕΚΕΜΒΡΙΟΣ 2019 ΓΡΕΒΕΝΑ'!E22+'[1]ΔΕΚΕΜΒΡΙΟΣ 2019 ΦΛΩΡΙΝΑ'!E22+'[1]ΔΕΚΕΜΒΡΙΟΣ 2019 ΚΑΣΤΟΡΙΑ'!E22+'[1]ΔΕΚΕΜΒΡΙΟΣ 2019 ΚΟΖΑΝΗ'!E22</f>
        <v>0</v>
      </c>
      <c r="F21" s="21">
        <f>'[1]ΔΕΚΕΜΒΡΙΟΣ 2019 ΓΡΕΒΕΝΑ'!F22+'[1]ΔΕΚΕΜΒΡΙΟΣ 2019 ΦΛΩΡΙΝΑ'!F22+'[1]ΔΕΚΕΜΒΡΙΟΣ 2019 ΚΑΣΤΟΡΙΑ'!F22+'[1]ΔΕΚΕΜΒΡΙΟΣ 2019 ΚΟΖΑΝΗ'!F22</f>
        <v>0</v>
      </c>
      <c r="G21" s="21">
        <f>'[1]ΔΕΚΕΜΒΡΙΟΣ 2019 ΓΡΕΒΕΝΑ'!G22+'[1]ΔΕΚΕΜΒΡΙΟΣ 2019 ΦΛΩΡΙΝΑ'!G22+'[1]ΔΕΚΕΜΒΡΙΟΣ 2019 ΚΑΣΤΟΡΙΑ'!G22+'[1]ΔΕΚΕΜΒΡΙΟΣ 2019 ΚΟΖΑΝΗ'!G22</f>
        <v>0</v>
      </c>
      <c r="H21" s="21">
        <f>'[1]ΔΕΚΕΜΒΡΙΟΣ 2019 ΓΡΕΒΕΝΑ'!H22+'[1]ΔΕΚΕΜΒΡΙΟΣ 2019 ΦΛΩΡΙΝΑ'!H22+'[1]ΔΕΚΕΜΒΡΙΟΣ 2019 ΚΑΣΤΟΡΙΑ'!H22+'[1]ΔΕΚΕΜΒΡΙΟΣ 2019 ΚΟΖΑΝΗ'!H22</f>
        <v>0</v>
      </c>
      <c r="I21" s="21">
        <f>'[1]ΔΕΚΕΜΒΡΙΟΣ 2019 ΓΡΕΒΕΝΑ'!I22+'[1]ΔΕΚΕΜΒΡΙΟΣ 2019 ΦΛΩΡΙΝΑ'!I22+'[1]ΔΕΚΕΜΒΡΙΟΣ 2019 ΚΑΣΤΟΡΙΑ'!I22+'[1]ΔΕΚΕΜΒΡΙΟΣ 2019 ΚΟΖΑΝΗ'!I22</f>
        <v>0</v>
      </c>
      <c r="J21" s="21">
        <f>'[1]ΔΕΚΕΜΒΡΙΟΣ 2019 ΓΡΕΒΕΝΑ'!J22+'[1]ΔΕΚΕΜΒΡΙΟΣ 2019 ΦΛΩΡΙΝΑ'!J22+'[1]ΔΕΚΕΜΒΡΙΟΣ 2019 ΚΑΣΤΟΡΙΑ'!J22+'[1]ΔΕΚΕΜΒΡΙΟΣ 2019 ΚΟΖΑΝΗ'!J22</f>
        <v>0</v>
      </c>
      <c r="K21" s="22">
        <f>SUM(B21:J21)</f>
        <v>26402.350000000002</v>
      </c>
    </row>
    <row r="22" spans="1:11" ht="38.25" customHeight="1">
      <c r="A22" s="24" t="s">
        <v>33</v>
      </c>
      <c r="B22" s="21">
        <f>'[1]ΔΕΚΕΜΒΡΙΟΣ 2019 ΓΡΕΒΕΝΑ'!B23+'[1]ΔΕΚΕΜΒΡΙΟΣ 2019 ΦΛΩΡΙΝΑ'!B23+'[1]ΔΕΚΕΜΒΡΙΟΣ 2019 ΚΑΣΤΟΡΙΑ'!B23+'[1]ΔΕΚΕΜΒΡΙΟΣ 2019 ΚΟΖΑΝΗ'!B23</f>
        <v>6150</v>
      </c>
      <c r="C22" s="21">
        <f>'[1]ΔΕΚΕΜΒΡΙΟΣ 2019 ΓΡΕΒΕΝΑ'!C23+'[1]ΔΕΚΕΜΒΡΙΟΣ 2019 ΦΛΩΡΙΝΑ'!C23+'[1]ΔΕΚΕΜΒΡΙΟΣ 2019 ΚΑΣΤΟΡΙΑ'!C23+'[1]ΔΕΚΕΜΒΡΙΟΣ 2019 ΚΟΖΑΝΗ'!C23</f>
        <v>450</v>
      </c>
      <c r="D22" s="21">
        <f>'[1]ΔΕΚΕΜΒΡΙΟΣ 2019 ΓΡΕΒΕΝΑ'!D23+'[1]ΔΕΚΕΜΒΡΙΟΣ 2019 ΦΛΩΡΙΝΑ'!D23+'[1]ΔΕΚΕΜΒΡΙΟΣ 2019 ΚΑΣΤΟΡΙΑ'!D23+'[1]ΔΕΚΕΜΒΡΙΟΣ 2019 ΚΟΖΑΝΗ'!D23</f>
        <v>0</v>
      </c>
      <c r="E22" s="21">
        <f>'[1]ΔΕΚΕΜΒΡΙΟΣ 2019 ΓΡΕΒΕΝΑ'!E23+'[1]ΔΕΚΕΜΒΡΙΟΣ 2019 ΦΛΩΡΙΝΑ'!E23+'[1]ΔΕΚΕΜΒΡΙΟΣ 2019 ΚΑΣΤΟΡΙΑ'!E23+'[1]ΔΕΚΕΜΒΡΙΟΣ 2019 ΚΟΖΑΝΗ'!E23</f>
        <v>0</v>
      </c>
      <c r="F22" s="21">
        <f>'[1]ΔΕΚΕΜΒΡΙΟΣ 2019 ΓΡΕΒΕΝΑ'!F23+'[1]ΔΕΚΕΜΒΡΙΟΣ 2019 ΦΛΩΡΙΝΑ'!F23+'[1]ΔΕΚΕΜΒΡΙΟΣ 2019 ΚΑΣΤΟΡΙΑ'!F23+'[1]ΔΕΚΕΜΒΡΙΟΣ 2019 ΚΟΖΑΝΗ'!F23</f>
        <v>0</v>
      </c>
      <c r="G22" s="21">
        <f>'[1]ΔΕΚΕΜΒΡΙΟΣ 2019 ΓΡΕΒΕΝΑ'!G23+'[1]ΔΕΚΕΜΒΡΙΟΣ 2019 ΦΛΩΡΙΝΑ'!G23+'[1]ΔΕΚΕΜΒΡΙΟΣ 2019 ΚΑΣΤΟΡΙΑ'!G23+'[1]ΔΕΚΕΜΒΡΙΟΣ 2019 ΚΟΖΑΝΗ'!G23</f>
        <v>0</v>
      </c>
      <c r="H22" s="21">
        <f>'[1]ΔΕΚΕΜΒΡΙΟΣ 2019 ΓΡΕΒΕΝΑ'!H23+'[1]ΔΕΚΕΜΒΡΙΟΣ 2019 ΦΛΩΡΙΝΑ'!H23+'[1]ΔΕΚΕΜΒΡΙΟΣ 2019 ΚΑΣΤΟΡΙΑ'!H23+'[1]ΔΕΚΕΜΒΡΙΟΣ 2019 ΚΟΖΑΝΗ'!H23</f>
        <v>0</v>
      </c>
      <c r="I22" s="21">
        <f>'[1]ΔΕΚΕΜΒΡΙΟΣ 2019 ΓΡΕΒΕΝΑ'!I23+'[1]ΔΕΚΕΜΒΡΙΟΣ 2019 ΦΛΩΡΙΝΑ'!I23+'[1]ΔΕΚΕΜΒΡΙΟΣ 2019 ΚΑΣΤΟΡΙΑ'!I23+'[1]ΔΕΚΕΜΒΡΙΟΣ 2019 ΚΟΖΑΝΗ'!I23</f>
        <v>19494</v>
      </c>
      <c r="J22" s="21">
        <f>'[1]ΔΕΚΕΜΒΡΙΟΣ 2019 ΓΡΕΒΕΝΑ'!J23+'[1]ΔΕΚΕΜΒΡΙΟΣ 2019 ΦΛΩΡΙΝΑ'!J23+'[1]ΔΕΚΕΜΒΡΙΟΣ 2019 ΚΑΣΤΟΡΙΑ'!J23+'[1]ΔΕΚΕΜΒΡΙΟΣ 2019 ΚΟΖΑΝΗ'!J23</f>
        <v>0</v>
      </c>
      <c r="K22" s="22">
        <f>SUM(B22:J22)</f>
        <v>26094</v>
      </c>
    </row>
    <row r="23" spans="1:11" ht="19.5" customHeight="1">
      <c r="A23" s="24" t="s">
        <v>34</v>
      </c>
      <c r="B23" s="21">
        <f>'[1]ΔΕΚΕΜΒΡΙΟΣ 2019 ΓΡΕΒΕΝΑ'!B24+'[1]ΔΕΚΕΜΒΡΙΟΣ 2019 ΦΛΩΡΙΝΑ'!B24+'[1]ΔΕΚΕΜΒΡΙΟΣ 2019 ΚΑΣΤΟΡΙΑ'!B24+'[1]ΔΕΚΕΜΒΡΙΟΣ 2019 ΚΟΖΑΝΗ'!B24</f>
        <v>0</v>
      </c>
      <c r="C23" s="21">
        <f>'[1]ΔΕΚΕΜΒΡΙΟΣ 2019 ΓΡΕΒΕΝΑ'!C24+'[1]ΔΕΚΕΜΒΡΙΟΣ 2019 ΦΛΩΡΙΝΑ'!C24+'[1]ΔΕΚΕΜΒΡΙΟΣ 2019 ΚΑΣΤΟΡΙΑ'!C24+'[1]ΔΕΚΕΜΒΡΙΟΣ 2019 ΚΟΖΑΝΗ'!C24</f>
        <v>0</v>
      </c>
      <c r="D23" s="21">
        <f>'[1]ΔΕΚΕΜΒΡΙΟΣ 2019 ΓΡΕΒΕΝΑ'!D24+'[1]ΔΕΚΕΜΒΡΙΟΣ 2019 ΦΛΩΡΙΝΑ'!D24+'[1]ΔΕΚΕΜΒΡΙΟΣ 2019 ΚΑΣΤΟΡΙΑ'!D24+'[1]ΔΕΚΕΜΒΡΙΟΣ 2019 ΚΟΖΑΝΗ'!D24</f>
        <v>0</v>
      </c>
      <c r="E23" s="21">
        <f>'[1]ΔΕΚΕΜΒΡΙΟΣ 2019 ΓΡΕΒΕΝΑ'!E24+'[1]ΔΕΚΕΜΒΡΙΟΣ 2019 ΦΛΩΡΙΝΑ'!E24+'[1]ΔΕΚΕΜΒΡΙΟΣ 2019 ΚΑΣΤΟΡΙΑ'!E24+'[1]ΔΕΚΕΜΒΡΙΟΣ 2019 ΚΟΖΑΝΗ'!E24</f>
        <v>0</v>
      </c>
      <c r="F23" s="21">
        <f>'[1]ΔΕΚΕΜΒΡΙΟΣ 2019 ΓΡΕΒΕΝΑ'!F24+'[1]ΔΕΚΕΜΒΡΙΟΣ 2019 ΦΛΩΡΙΝΑ'!F24+'[1]ΔΕΚΕΜΒΡΙΟΣ 2019 ΚΑΣΤΟΡΙΑ'!F24+'[1]ΔΕΚΕΜΒΡΙΟΣ 2019 ΚΟΖΑΝΗ'!F24</f>
        <v>0</v>
      </c>
      <c r="G23" s="21">
        <f>'[1]ΔΕΚΕΜΒΡΙΟΣ 2019 ΓΡΕΒΕΝΑ'!G24+'[1]ΔΕΚΕΜΒΡΙΟΣ 2019 ΦΛΩΡΙΝΑ'!G24+'[1]ΔΕΚΕΜΒΡΙΟΣ 2019 ΚΑΣΤΟΡΙΑ'!G24+'[1]ΔΕΚΕΜΒΡΙΟΣ 2019 ΚΟΖΑΝΗ'!G24</f>
        <v>0</v>
      </c>
      <c r="H23" s="21">
        <f>'[1]ΔΕΚΕΜΒΡΙΟΣ 2019 ΓΡΕΒΕΝΑ'!H24+'[1]ΔΕΚΕΜΒΡΙΟΣ 2019 ΦΛΩΡΙΝΑ'!H24+'[1]ΔΕΚΕΜΒΡΙΟΣ 2019 ΚΑΣΤΟΡΙΑ'!H24+'[1]ΔΕΚΕΜΒΡΙΟΣ 2019 ΚΟΖΑΝΗ'!H24</f>
        <v>0</v>
      </c>
      <c r="I23" s="21">
        <f>'[1]ΔΕΚΕΜΒΡΙΟΣ 2019 ΓΡΕΒΕΝΑ'!I24+'[1]ΔΕΚΕΜΒΡΙΟΣ 2019 ΦΛΩΡΙΝΑ'!I24+'[1]ΔΕΚΕΜΒΡΙΟΣ 2019 ΚΑΣΤΟΡΙΑ'!I24+'[1]ΔΕΚΕΜΒΡΙΟΣ 2019 ΚΟΖΑΝΗ'!I24</f>
        <v>0</v>
      </c>
      <c r="J23" s="21">
        <f>'[1]ΔΕΚΕΜΒΡΙΟΣ 2019 ΓΡΕΒΕΝΑ'!J24+'[1]ΔΕΚΕΜΒΡΙΟΣ 2019 ΦΛΩΡΙΝΑ'!J24+'[1]ΔΕΚΕΜΒΡΙΟΣ 2019 ΚΑΣΤΟΡΙΑ'!J24+'[1]ΔΕΚΕΜΒΡΙΟΣ 2019 ΚΟΖΑΝΗ'!J24</f>
        <v>0</v>
      </c>
      <c r="K23" s="22">
        <f>SUM(B23:J23)</f>
        <v>0</v>
      </c>
    </row>
    <row r="24" spans="1:11" ht="31.5" customHeight="1">
      <c r="A24" s="24" t="s">
        <v>35</v>
      </c>
      <c r="B24" s="21">
        <f>'[1]ΔΕΚΕΜΒΡΙΟΣ 2019 ΓΡΕΒΕΝΑ'!B25+'[1]ΔΕΚΕΜΒΡΙΟΣ 2019 ΦΛΩΡΙΝΑ'!B25+'[1]ΔΕΚΕΜΒΡΙΟΣ 2019 ΚΑΣΤΟΡΙΑ'!B25+'[1]ΔΕΚΕΜΒΡΙΟΣ 2019 ΚΟΖΑΝΗ'!B25</f>
        <v>0</v>
      </c>
      <c r="C24" s="21">
        <f>'[1]ΔΕΚΕΜΒΡΙΟΣ 2019 ΓΡΕΒΕΝΑ'!C25+'[1]ΔΕΚΕΜΒΡΙΟΣ 2019 ΦΛΩΡΙΝΑ'!C25+'[1]ΔΕΚΕΜΒΡΙΟΣ 2019 ΚΑΣΤΟΡΙΑ'!C25+'[1]ΔΕΚΕΜΒΡΙΟΣ 2019 ΚΟΖΑΝΗ'!C25</f>
        <v>0</v>
      </c>
      <c r="D24" s="21">
        <f>'[1]ΔΕΚΕΜΒΡΙΟΣ 2019 ΓΡΕΒΕΝΑ'!D25+'[1]ΔΕΚΕΜΒΡΙΟΣ 2019 ΦΛΩΡΙΝΑ'!D25+'[1]ΔΕΚΕΜΒΡΙΟΣ 2019 ΚΑΣΤΟΡΙΑ'!D25+'[1]ΔΕΚΕΜΒΡΙΟΣ 2019 ΚΟΖΑΝΗ'!D25</f>
        <v>0</v>
      </c>
      <c r="E24" s="21">
        <f>'[1]ΔΕΚΕΜΒΡΙΟΣ 2019 ΓΡΕΒΕΝΑ'!E25+'[1]ΔΕΚΕΜΒΡΙΟΣ 2019 ΦΛΩΡΙΝΑ'!E25+'[1]ΔΕΚΕΜΒΡΙΟΣ 2019 ΚΑΣΤΟΡΙΑ'!E25+'[1]ΔΕΚΕΜΒΡΙΟΣ 2019 ΚΟΖΑΝΗ'!E25</f>
        <v>0</v>
      </c>
      <c r="F24" s="21">
        <f>'[1]ΔΕΚΕΜΒΡΙΟΣ 2019 ΓΡΕΒΕΝΑ'!F25+'[1]ΔΕΚΕΜΒΡΙΟΣ 2019 ΦΛΩΡΙΝΑ'!F25+'[1]ΔΕΚΕΜΒΡΙΟΣ 2019 ΚΑΣΤΟΡΙΑ'!F25+'[1]ΔΕΚΕΜΒΡΙΟΣ 2019 ΚΟΖΑΝΗ'!F25</f>
        <v>0</v>
      </c>
      <c r="G24" s="21">
        <f>'[1]ΔΕΚΕΜΒΡΙΟΣ 2019 ΓΡΕΒΕΝΑ'!G25+'[1]ΔΕΚΕΜΒΡΙΟΣ 2019 ΦΛΩΡΙΝΑ'!G25+'[1]ΔΕΚΕΜΒΡΙΟΣ 2019 ΚΑΣΤΟΡΙΑ'!G25+'[1]ΔΕΚΕΜΒΡΙΟΣ 2019 ΚΟΖΑΝΗ'!G25</f>
        <v>0</v>
      </c>
      <c r="H24" s="21">
        <f>'[1]ΔΕΚΕΜΒΡΙΟΣ 2019 ΓΡΕΒΕΝΑ'!H25+'[1]ΔΕΚΕΜΒΡΙΟΣ 2019 ΦΛΩΡΙΝΑ'!H25+'[1]ΔΕΚΕΜΒΡΙΟΣ 2019 ΚΑΣΤΟΡΙΑ'!H25+'[1]ΔΕΚΕΜΒΡΙΟΣ 2019 ΚΟΖΑΝΗ'!H25</f>
        <v>0</v>
      </c>
      <c r="I24" s="21">
        <f>'[1]ΔΕΚΕΜΒΡΙΟΣ 2019 ΓΡΕΒΕΝΑ'!I25+'[1]ΔΕΚΕΜΒΡΙΟΣ 2019 ΦΛΩΡΙΝΑ'!I25+'[1]ΔΕΚΕΜΒΡΙΟΣ 2019 ΚΑΣΤΟΡΙΑ'!I25+'[1]ΔΕΚΕΜΒΡΙΟΣ 2019 ΚΟΖΑΝΗ'!I25</f>
        <v>0</v>
      </c>
      <c r="J24" s="21">
        <f>'[1]ΔΕΚΕΜΒΡΙΟΣ 2019 ΓΡΕΒΕΝΑ'!J25+'[1]ΔΕΚΕΜΒΡΙΟΣ 2019 ΦΛΩΡΙΝΑ'!J25+'[1]ΔΕΚΕΜΒΡΙΟΣ 2019 ΚΑΣΤΟΡΙΑ'!J25+'[1]ΔΕΚΕΜΒΡΙΟΣ 2019 ΚΟΖΑΝΗ'!J25</f>
        <v>0</v>
      </c>
      <c r="K24" s="22">
        <f>SUM(B24:J24)</f>
        <v>0</v>
      </c>
    </row>
    <row r="25" spans="1:11" ht="19.5" customHeight="1">
      <c r="A25" s="24" t="s">
        <v>36</v>
      </c>
      <c r="B25" s="21">
        <f>'[1]ΔΕΚΕΜΒΡΙΟΣ 2019 ΓΡΕΒΕΝΑ'!B26+'[1]ΔΕΚΕΜΒΡΙΟΣ 2019 ΦΛΩΡΙΝΑ'!B26+'[1]ΔΕΚΕΜΒΡΙΟΣ 2019 ΚΑΣΤΟΡΙΑ'!B26+'[1]ΔΕΚΕΜΒΡΙΟΣ 2019 ΚΟΖΑΝΗ'!B26</f>
        <v>0</v>
      </c>
      <c r="C25" s="21">
        <f>'[1]ΔΕΚΕΜΒΡΙΟΣ 2019 ΓΡΕΒΕΝΑ'!C26+'[1]ΔΕΚΕΜΒΡΙΟΣ 2019 ΦΛΩΡΙΝΑ'!C26+'[1]ΔΕΚΕΜΒΡΙΟΣ 2019 ΚΑΣΤΟΡΙΑ'!C26+'[1]ΔΕΚΕΜΒΡΙΟΣ 2019 ΚΟΖΑΝΗ'!C26</f>
        <v>0</v>
      </c>
      <c r="D25" s="21">
        <f>'[1]ΔΕΚΕΜΒΡΙΟΣ 2019 ΓΡΕΒΕΝΑ'!D26+'[1]ΔΕΚΕΜΒΡΙΟΣ 2019 ΦΛΩΡΙΝΑ'!D26+'[1]ΔΕΚΕΜΒΡΙΟΣ 2019 ΚΑΣΤΟΡΙΑ'!D26+'[1]ΔΕΚΕΜΒΡΙΟΣ 2019 ΚΟΖΑΝΗ'!D26</f>
        <v>0</v>
      </c>
      <c r="E25" s="21">
        <f>'[1]ΔΕΚΕΜΒΡΙΟΣ 2019 ΓΡΕΒΕΝΑ'!E26+'[1]ΔΕΚΕΜΒΡΙΟΣ 2019 ΦΛΩΡΙΝΑ'!E26+'[1]ΔΕΚΕΜΒΡΙΟΣ 2019 ΚΑΣΤΟΡΙΑ'!E26+'[1]ΔΕΚΕΜΒΡΙΟΣ 2019 ΚΟΖΑΝΗ'!E26</f>
        <v>0</v>
      </c>
      <c r="F25" s="21">
        <f>'[1]ΔΕΚΕΜΒΡΙΟΣ 2019 ΓΡΕΒΕΝΑ'!F26+'[1]ΔΕΚΕΜΒΡΙΟΣ 2019 ΦΛΩΡΙΝΑ'!F26+'[1]ΔΕΚΕΜΒΡΙΟΣ 2019 ΚΑΣΤΟΡΙΑ'!F26+'[1]ΔΕΚΕΜΒΡΙΟΣ 2019 ΚΟΖΑΝΗ'!F26</f>
        <v>0</v>
      </c>
      <c r="G25" s="21">
        <f>'[1]ΔΕΚΕΜΒΡΙΟΣ 2019 ΓΡΕΒΕΝΑ'!G26+'[1]ΔΕΚΕΜΒΡΙΟΣ 2019 ΦΛΩΡΙΝΑ'!G26+'[1]ΔΕΚΕΜΒΡΙΟΣ 2019 ΚΑΣΤΟΡΙΑ'!G26+'[1]ΔΕΚΕΜΒΡΙΟΣ 2019 ΚΟΖΑΝΗ'!G26</f>
        <v>0</v>
      </c>
      <c r="H25" s="21">
        <f>'[1]ΔΕΚΕΜΒΡΙΟΣ 2019 ΓΡΕΒΕΝΑ'!H26+'[1]ΔΕΚΕΜΒΡΙΟΣ 2019 ΦΛΩΡΙΝΑ'!H26+'[1]ΔΕΚΕΜΒΡΙΟΣ 2019 ΚΑΣΤΟΡΙΑ'!H26+'[1]ΔΕΚΕΜΒΡΙΟΣ 2019 ΚΟΖΑΝΗ'!H26</f>
        <v>0</v>
      </c>
      <c r="I25" s="21">
        <f>'[1]ΔΕΚΕΜΒΡΙΟΣ 2019 ΓΡΕΒΕΝΑ'!I26+'[1]ΔΕΚΕΜΒΡΙΟΣ 2019 ΦΛΩΡΙΝΑ'!I26+'[1]ΔΕΚΕΜΒΡΙΟΣ 2019 ΚΑΣΤΟΡΙΑ'!I26+'[1]ΔΕΚΕΜΒΡΙΟΣ 2019 ΚΟΖΑΝΗ'!I26</f>
        <v>0</v>
      </c>
      <c r="J25" s="21">
        <f>'[1]ΔΕΚΕΜΒΡΙΟΣ 2019 ΓΡΕΒΕΝΑ'!J26+'[1]ΔΕΚΕΜΒΡΙΟΣ 2019 ΦΛΩΡΙΝΑ'!J26+'[1]ΔΕΚΕΜΒΡΙΟΣ 2019 ΚΑΣΤΟΡΙΑ'!J26+'[1]ΔΕΚΕΜΒΡΙΟΣ 2019 ΚΟΖΑΝΗ'!J26</f>
        <v>0</v>
      </c>
      <c r="K25" s="22">
        <f>SUM(B25:J25)</f>
        <v>0</v>
      </c>
    </row>
    <row r="26" spans="1:11" ht="28.5" customHeight="1">
      <c r="A26" s="24" t="s">
        <v>37</v>
      </c>
      <c r="B26" s="21">
        <f>'[1]ΔΕΚΕΜΒΡΙΟΣ 2019 ΓΡΕΒΕΝΑ'!B27+'[1]ΔΕΚΕΜΒΡΙΟΣ 2019 ΦΛΩΡΙΝΑ'!B27+'[1]ΔΕΚΕΜΒΡΙΟΣ 2019 ΚΑΣΤΟΡΙΑ'!B27+'[1]ΔΕΚΕΜΒΡΙΟΣ 2019 ΚΟΖΑΝΗ'!B27</f>
        <v>0</v>
      </c>
      <c r="C26" s="21">
        <f>'[1]ΔΕΚΕΜΒΡΙΟΣ 2019 ΓΡΕΒΕΝΑ'!C27+'[1]ΔΕΚΕΜΒΡΙΟΣ 2019 ΦΛΩΡΙΝΑ'!C27+'[1]ΔΕΚΕΜΒΡΙΟΣ 2019 ΚΑΣΤΟΡΙΑ'!C27+'[1]ΔΕΚΕΜΒΡΙΟΣ 2019 ΚΟΖΑΝΗ'!C27</f>
        <v>0</v>
      </c>
      <c r="D26" s="21">
        <f>'[1]ΔΕΚΕΜΒΡΙΟΣ 2019 ΓΡΕΒΕΝΑ'!D27+'[1]ΔΕΚΕΜΒΡΙΟΣ 2019 ΦΛΩΡΙΝΑ'!D27+'[1]ΔΕΚΕΜΒΡΙΟΣ 2019 ΚΑΣΤΟΡΙΑ'!D27+'[1]ΔΕΚΕΜΒΡΙΟΣ 2019 ΚΟΖΑΝΗ'!D27</f>
        <v>0</v>
      </c>
      <c r="E26" s="21">
        <f>'[1]ΔΕΚΕΜΒΡΙΟΣ 2019 ΓΡΕΒΕΝΑ'!E27+'[1]ΔΕΚΕΜΒΡΙΟΣ 2019 ΦΛΩΡΙΝΑ'!E27+'[1]ΔΕΚΕΜΒΡΙΟΣ 2019 ΚΑΣΤΟΡΙΑ'!E27+'[1]ΔΕΚΕΜΒΡΙΟΣ 2019 ΚΟΖΑΝΗ'!E27</f>
        <v>0</v>
      </c>
      <c r="F26" s="21">
        <f>'[1]ΔΕΚΕΜΒΡΙΟΣ 2019 ΓΡΕΒΕΝΑ'!F27+'[1]ΔΕΚΕΜΒΡΙΟΣ 2019 ΦΛΩΡΙΝΑ'!F27+'[1]ΔΕΚΕΜΒΡΙΟΣ 2019 ΚΑΣΤΟΡΙΑ'!F27+'[1]ΔΕΚΕΜΒΡΙΟΣ 2019 ΚΟΖΑΝΗ'!F27</f>
        <v>0</v>
      </c>
      <c r="G26" s="21">
        <f>'[1]ΔΕΚΕΜΒΡΙΟΣ 2019 ΓΡΕΒΕΝΑ'!G27+'[1]ΔΕΚΕΜΒΡΙΟΣ 2019 ΦΛΩΡΙΝΑ'!G27+'[1]ΔΕΚΕΜΒΡΙΟΣ 2019 ΚΑΣΤΟΡΙΑ'!G27+'[1]ΔΕΚΕΜΒΡΙΟΣ 2019 ΚΟΖΑΝΗ'!G27</f>
        <v>0</v>
      </c>
      <c r="H26" s="21">
        <f>'[1]ΔΕΚΕΜΒΡΙΟΣ 2019 ΓΡΕΒΕΝΑ'!H27+'[1]ΔΕΚΕΜΒΡΙΟΣ 2019 ΦΛΩΡΙΝΑ'!H27+'[1]ΔΕΚΕΜΒΡΙΟΣ 2019 ΚΑΣΤΟΡΙΑ'!H27+'[1]ΔΕΚΕΜΒΡΙΟΣ 2019 ΚΟΖΑΝΗ'!H27</f>
        <v>0</v>
      </c>
      <c r="I26" s="21">
        <f>'[1]ΔΕΚΕΜΒΡΙΟΣ 2019 ΓΡΕΒΕΝΑ'!I27+'[1]ΔΕΚΕΜΒΡΙΟΣ 2019 ΦΛΩΡΙΝΑ'!I27+'[1]ΔΕΚΕΜΒΡΙΟΣ 2019 ΚΑΣΤΟΡΙΑ'!I27+'[1]ΔΕΚΕΜΒΡΙΟΣ 2019 ΚΟΖΑΝΗ'!I27</f>
        <v>0</v>
      </c>
      <c r="J26" s="21">
        <f>'[1]ΔΕΚΕΜΒΡΙΟΣ 2019 ΓΡΕΒΕΝΑ'!J27+'[1]ΔΕΚΕΜΒΡΙΟΣ 2019 ΦΛΩΡΙΝΑ'!J27+'[1]ΔΕΚΕΜΒΡΙΟΣ 2019 ΚΑΣΤΟΡΙΑ'!J27+'[1]ΔΕΚΕΜΒΡΙΟΣ 2019 ΚΟΖΑΝΗ'!J27</f>
        <v>34867.130000000005</v>
      </c>
      <c r="K26" s="22">
        <f>SUM(B26:J26)</f>
        <v>34867.130000000005</v>
      </c>
    </row>
    <row r="27" spans="1:11" ht="18.75" customHeight="1">
      <c r="A27" s="24" t="s">
        <v>38</v>
      </c>
      <c r="B27" s="21">
        <v>0</v>
      </c>
      <c r="C27" s="21">
        <v>0</v>
      </c>
      <c r="D27" s="21">
        <v>0</v>
      </c>
      <c r="E27" s="21">
        <v>0</v>
      </c>
      <c r="F27" s="21">
        <f>'[1]ΔΕΚΕΜΒΡΙΟΣ 2019 ΓΡΕΒΕΝΑ'!F28+'[1]ΔΕΚΕΜΒΡΙΟΣ 2019 ΦΛΩΡΙΝΑ'!F28+'[1]ΔΕΚΕΜΒΡΙΟΣ 2019 ΚΑΣΤΟΡΙΑ'!F28+'[1]ΔΕΚΕΜΒΡΙΟΣ 2019 ΚΟΖΑΝΗ'!F28</f>
        <v>0</v>
      </c>
      <c r="G27" s="21">
        <v>0</v>
      </c>
      <c r="H27" s="21">
        <v>0</v>
      </c>
      <c r="I27" s="21">
        <v>0</v>
      </c>
      <c r="J27" s="21">
        <v>0</v>
      </c>
      <c r="K27" s="22">
        <f>SUM(B27)</f>
        <v>0</v>
      </c>
    </row>
    <row r="28" spans="1:11" ht="19.5" customHeight="1">
      <c r="A28" s="24" t="s">
        <v>39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2">
        <f>SUM(B28)</f>
        <v>0</v>
      </c>
    </row>
    <row r="29" spans="1:11" ht="19.5" customHeight="1">
      <c r="A29" s="23" t="s">
        <v>40</v>
      </c>
      <c r="B29" s="21">
        <f>'[1]ΔΕΚΕΜΒΡΙΟΣ 2019 ΓΡΕΒΕΝΑ'!B28+'[1]ΔΕΚΕΜΒΡΙΟΣ 2019 ΦΛΩΡΙΝΑ'!B28+'[1]ΔΕΚΕΜΒΡΙΟΣ 2019 ΚΑΣΤΟΡΙΑ'!B28+'[1]ΔΕΚΕΜΒΡΙΟΣ 2019 ΚΟΖΑΝΗ'!B28</f>
        <v>166497.08000000002</v>
      </c>
      <c r="C29" s="21">
        <f>'[1]ΔΕΚΕΜΒΡΙΟΣ 2019 ΓΡΕΒΕΝΑ'!C28+'[1]ΔΕΚΕΜΒΡΙΟΣ 2019 ΦΛΩΡΙΝΑ'!C28+'[1]ΔΕΚΕΜΒΡΙΟΣ 2019 ΚΑΣΤΟΡΙΑ'!C28+'[1]ΔΕΚΕΜΒΡΙΟΣ 2019 ΚΟΖΑΝΗ'!C28</f>
        <v>26407.32</v>
      </c>
      <c r="D29" s="21">
        <f>'[1]ΔΕΚΕΜΒΡΙΟΣ 2019 ΓΡΕΒΕΝΑ'!D28+'[1]ΔΕΚΕΜΒΡΙΟΣ 2019 ΦΛΩΡΙΝΑ'!D28+'[1]ΔΕΚΕΜΒΡΙΟΣ 2019 ΚΑΣΤΟΡΙΑ'!D28+'[1]ΔΕΚΕΜΒΡΙΟΣ 2019 ΚΟΖΑΝΗ'!D28</f>
        <v>2346.93</v>
      </c>
      <c r="E29" s="21">
        <f>'[1]ΔΕΚΕΜΒΡΙΟΣ 2019 ΓΡΕΒΕΝΑ'!E28+'[1]ΔΕΚΕΜΒΡΙΟΣ 2019 ΦΛΩΡΙΝΑ'!E28+'[1]ΔΕΚΕΜΒΡΙΟΣ 2019 ΚΑΣΤΟΡΙΑ'!E28+'[1]ΔΕΚΕΜΒΡΙΟΣ 2019 ΚΟΖΑΝΗ'!E28</f>
        <v>2557.61</v>
      </c>
      <c r="F29" s="21">
        <f>'[1]ΔΕΚΕΜΒΡΙΟΣ 2019 ΓΡΕΒΕΝΑ'!F30+'[1]ΔΕΚΕΜΒΡΙΟΣ 2019 ΦΛΩΡΙΝΑ'!F30+'[1]ΔΕΚΕΜΒΡΙΟΣ 2019 ΚΑΣΤΟΡΙΑ'!F30+'[1]ΔΕΚΕΜΒΡΙΟΣ 2019 ΚΟΖΑΝΗ'!F30</f>
        <v>0</v>
      </c>
      <c r="G29" s="21">
        <f>'[1]ΔΕΚΕΜΒΡΙΟΣ 2019 ΓΡΕΒΕΝΑ'!G28+'[1]ΔΕΚΕΜΒΡΙΟΣ 2019 ΦΛΩΡΙΝΑ'!G28+'[1]ΔΕΚΕΜΒΡΙΟΣ 2019 ΚΑΣΤΟΡΙΑ'!G28+'[1]ΔΕΚΕΜΒΡΙΟΣ 2019 ΚΟΖΑΝΗ'!G28</f>
        <v>136.1</v>
      </c>
      <c r="H29" s="21">
        <f>'[1]ΔΕΚΕΜΒΡΙΟΣ 2019 ΓΡΕΒΕΝΑ'!H30+'[1]ΔΕΚΕΜΒΡΙΟΣ 2019 ΦΛΩΡΙΝΑ'!H30+'[1]ΔΕΚΕΜΒΡΙΟΣ 2019 ΚΑΣΤΟΡΙΑ'!H30+'[1]ΔΕΚΕΜΒΡΙΟΣ 2019 ΚΟΖΑΝΗ'!H30</f>
        <v>0</v>
      </c>
      <c r="I29" s="21">
        <f>'[1]ΔΕΚΕΜΒΡΙΟΣ 2019 ΓΡΕΒΕΝΑ'!I28+'[1]ΔΕΚΕΜΒΡΙΟΣ 2019 ΦΛΩΡΙΝΑ'!I27+'[1]ΔΕΚΕΜΒΡΙΟΣ 2019 ΚΑΣΤΟΡΙΑ'!I28+'[1]ΔΕΚΕΜΒΡΙΟΣ 2019 ΚΟΖΑΝΗ'!I28</f>
        <v>7517.33</v>
      </c>
      <c r="J29" s="21">
        <v>0</v>
      </c>
      <c r="K29" s="22">
        <f>SUM(B29:J29)</f>
        <v>205462.37000000002</v>
      </c>
    </row>
    <row r="30" spans="1:11" ht="19.5" customHeight="1">
      <c r="A30" s="23" t="s">
        <v>41</v>
      </c>
      <c r="B30" s="25">
        <f>'[1]ΔΕΚΕΜΒΡΙΟΣ 2019 ΓΡΕΒΕΝΑ'!B29+'[1]ΔΕΚΕΜΒΡΙΟΣ 2019 ΦΛΩΡΙΝΑ'!B29+'[1]ΔΕΚΕΜΒΡΙΟΣ 2019 ΚΑΣΤΟΡΙΑ'!B29+'[1]ΔΕΚΕΜΒΡΙΟΣ 2019 ΚΟΖΑΝΗ'!B29</f>
        <v>520</v>
      </c>
      <c r="C30" s="25">
        <f>'[1]ΔΕΚΕΜΒΡΙΟΣ 2019 ΓΡΕΒΕΝΑ'!C29+'[1]ΔΕΚΕΜΒΡΙΟΣ 2019 ΦΛΩΡΙΝΑ'!C29+'[1]ΔΕΚΕΜΒΡΙΟΣ 2019 ΚΑΣΤΟΡΙΑ'!C29+'[1]ΔΕΚΕΜΒΡΙΟΣ 2019 ΚΟΖΑΝΗ'!C29</f>
        <v>74</v>
      </c>
      <c r="D30" s="25">
        <f>'[1]ΔΕΚΕΜΒΡΙΟΣ 2019 ΓΡΕΒΕΝΑ'!D29+'[1]ΔΕΚΕΜΒΡΙΟΣ 2019 ΦΛΩΡΙΝΑ'!D29+'[1]ΔΕΚΕΜΒΡΙΟΣ 2019 ΚΑΣΤΟΡΙΑ'!D29+'[1]ΔΕΚΕΜΒΡΙΟΣ 2019 ΚΟΖΑΝΗ'!D29</f>
        <v>19</v>
      </c>
      <c r="E30" s="25">
        <f>'[1]ΔΕΚΕΜΒΡΙΟΣ 2019 ΓΡΕΒΕΝΑ'!E29+'[1]ΔΕΚΕΜΒΡΙΟΣ 2019 ΦΛΩΡΙΝΑ'!E29+'[1]ΔΕΚΕΜΒΡΙΟΣ 2019 ΚΑΣΤΟΡΙΑ'!E29+'[1]ΔΕΚΕΜΒΡΙΟΣ 2019 ΚΟΖΑΝΗ'!E29</f>
        <v>10</v>
      </c>
      <c r="F30" s="25">
        <f>'[1]ΔΕΚΕΜΒΡΙΟΣ 2019 ΓΡΕΒΕΝΑ'!F29+'[1]ΔΕΚΕΜΒΡΙΟΣ 2019 ΦΛΩΡΙΝΑ'!F29+'[1]ΔΕΚΕΜΒΡΙΟΣ 2019 ΚΑΣΤΟΡΙΑ'!F29+'[1]ΔΕΚΕΜΒΡΙΟΣ 2019 ΚΟΖΑΝΗ'!F29</f>
        <v>0</v>
      </c>
      <c r="G30" s="25">
        <f>'[1]ΔΕΚΕΜΒΡΙΟΣ 2019 ΓΡΕΒΕΝΑ'!G29+'[1]ΔΕΚΕΜΒΡΙΟΣ 2019 ΦΛΩΡΙΝΑ'!G29+'[1]ΔΕΚΕΜΒΡΙΟΣ 2019 ΚΑΣΤΟΡΙΑ'!G29+'[1]ΔΕΚΕΜΒΡΙΟΣ 2019 ΚΟΖΑΝΗ'!G29</f>
        <v>2</v>
      </c>
      <c r="H30" s="25">
        <f>'[1]ΔΕΚΕΜΒΡΙΟΣ 2019 ΓΡΕΒΕΝΑ'!H29+'[1]ΔΕΚΕΜΒΡΙΟΣ 2019 ΦΛΩΡΙΝΑ'!H29+'[1]ΔΕΚΕΜΒΡΙΟΣ 2019 ΚΑΣΤΟΡΙΑ'!H29+'[1]ΔΕΚΕΜΒΡΙΟΣ 2019 ΚΟΖΑΝΗ'!H29</f>
        <v>0</v>
      </c>
      <c r="I30" s="25">
        <f>'[1]ΔΕΚΕΜΒΡΙΟΣ 2019 ΓΡΕΒΕΝΑ'!I29+'[1]ΔΕΚΕΜΒΡΙΟΣ 2019 ΦΛΩΡΙΝΑ'!I29+'[1]ΔΕΚΕΜΒΡΙΟΣ 2019 ΚΑΣΤΟΡΙΑ'!I29+'[1]ΔΕΚΕΜΒΡΙΟΣ 2019 ΚΟΖΑΝΗ'!I29</f>
        <v>44</v>
      </c>
      <c r="J30" s="25">
        <f>'[1]ΔΕΚΕΜΒΡΙΟΣ 2019 ΓΡΕΒΕΝΑ'!J29+'[1]ΔΕΚΕΜΒΡΙΟΣ 2019 ΦΛΩΡΙΝΑ'!J29+'[1]ΔΕΚΕΜΒΡΙΟΣ 2019 ΚΑΣΤΟΡΙΑ'!J29+'[1]ΔΕΚΕΜΒΡΙΟΣ 2019 ΚΟΖΑΝΗ'!J29</f>
        <v>101</v>
      </c>
      <c r="K30" s="26">
        <f>SUM(B30:I30)</f>
        <v>669</v>
      </c>
    </row>
    <row r="31" spans="1:11" ht="19.5" customHeight="1">
      <c r="A31" s="23" t="s">
        <v>42</v>
      </c>
      <c r="B31" s="27">
        <f>SUM(B10:B29)</f>
        <v>1119802.78</v>
      </c>
      <c r="C31" s="27">
        <f>SUM(C10:C29)</f>
        <v>133482.96</v>
      </c>
      <c r="D31" s="27">
        <f>SUM(D10:D29)</f>
        <v>10606.15</v>
      </c>
      <c r="E31" s="27">
        <f>SUM(E10:E29)</f>
        <v>12866.480000000001</v>
      </c>
      <c r="F31" s="27">
        <f>SUM(F10:F29)</f>
        <v>0</v>
      </c>
      <c r="G31" s="27">
        <f>SUM(G10:G29)</f>
        <v>3777.1</v>
      </c>
      <c r="H31" s="27">
        <f>SUM(H10:H29)</f>
        <v>0</v>
      </c>
      <c r="I31" s="28">
        <f>SUM(I10:I29)</f>
        <v>66723.83</v>
      </c>
      <c r="J31" s="28">
        <f>SUM(J10:J29)</f>
        <v>34867.130000000005</v>
      </c>
      <c r="K31" s="29">
        <f>SUM(K10:K29)</f>
        <v>1382126.43</v>
      </c>
    </row>
    <row r="32" spans="1:11" ht="19.5" customHeight="1">
      <c r="A32" s="30" t="s">
        <v>43</v>
      </c>
      <c r="B32" s="31">
        <f>SUM(B31:J31)</f>
        <v>1382126.4300000002</v>
      </c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9.5" customHeight="1">
      <c r="A33" s="32" t="s">
        <v>44</v>
      </c>
      <c r="B33" s="33">
        <f>SUM(B30:J30)</f>
        <v>770</v>
      </c>
      <c r="C33" s="33"/>
      <c r="D33" s="33"/>
      <c r="E33" s="33"/>
      <c r="F33" s="33"/>
      <c r="G33" s="33"/>
      <c r="H33" s="33"/>
      <c r="I33" s="33"/>
      <c r="J33" s="33"/>
      <c r="K33" s="33"/>
    </row>
    <row r="34" ht="4.5" customHeight="1"/>
  </sheetData>
  <sheetProtection selectLockedCells="1" selectUnlockedCells="1"/>
  <mergeCells count="19">
    <mergeCell ref="A1:H1"/>
    <mergeCell ref="A2:K2"/>
    <mergeCell ref="A3:K3"/>
    <mergeCell ref="B4:K4"/>
    <mergeCell ref="B5:K5"/>
    <mergeCell ref="B6:K6"/>
    <mergeCell ref="B7:K7"/>
    <mergeCell ref="A8:A9"/>
    <mergeCell ref="B8:B9"/>
    <mergeCell ref="C8:C9"/>
    <mergeCell ref="D8:E8"/>
    <mergeCell ref="F8:F9"/>
    <mergeCell ref="G8:G9"/>
    <mergeCell ref="H8:H9"/>
    <mergeCell ref="I8:I9"/>
    <mergeCell ref="J8:J9"/>
    <mergeCell ref="K8:K9"/>
    <mergeCell ref="B32:K32"/>
    <mergeCell ref="B33:K33"/>
  </mergeCells>
  <printOptions horizontalCentered="1"/>
  <pageMargins left="0.19652777777777777" right="0.19652777777777777" top="0" bottom="0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2020-01-16T11:04:00Z</dcterms:created>
  <dcterms:modified xsi:type="dcterms:W3CDTF">2020-07-15T10:16:51Z</dcterms:modified>
  <cp:category/>
  <cp:version/>
  <cp:contentType/>
  <cp:contentStatus/>
  <cp:revision>1</cp:revision>
</cp:coreProperties>
</file>