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45" yWindow="-45" windowWidth="9405" windowHeight="12030"/>
  </bookViews>
  <sheets>
    <sheet name="ΠΡΟΣΛΗΨΕΙΣ 2017-18" sheetId="2" r:id="rId1"/>
  </sheets>
  <definedNames>
    <definedName name="_xlnm._FilterDatabase" localSheetId="0" hidden="1">'ΠΡΟΣΛΗΨΕΙΣ 2017-18'!$A$4:$AV$61</definedName>
    <definedName name="_xlnm.Print_Area" localSheetId="0">'ΠΡΟΣΛΗΨΕΙΣ 2017-18'!$A:$AU</definedName>
    <definedName name="_xlnm.Print_Titles" localSheetId="0">'ΠΡΟΣΛΗΨΕΙΣ 2017-18'!$A:$H,'ΠΡΟΣΛΗΨΕΙΣ 2017-18'!$2:$4</definedName>
  </definedNames>
  <calcPr calcId="145621"/>
</workbook>
</file>

<file path=xl/calcChain.xml><?xml version="1.0" encoding="utf-8"?>
<calcChain xmlns="http://schemas.openxmlformats.org/spreadsheetml/2006/main">
  <c r="H56" i="2" l="1"/>
  <c r="G56" i="2"/>
  <c r="F56" i="2"/>
  <c r="I64" i="2" l="1"/>
  <c r="F54" i="2"/>
  <c r="G54" i="2"/>
  <c r="H54" i="2"/>
  <c r="F55" i="2"/>
  <c r="G55" i="2"/>
  <c r="H55" i="2"/>
  <c r="F53" i="2" l="1"/>
  <c r="G53" i="2"/>
  <c r="H53" i="2"/>
  <c r="F52" i="2" l="1"/>
  <c r="G52" i="2"/>
  <c r="H52" i="2"/>
  <c r="F51" i="2" l="1"/>
  <c r="G51" i="2"/>
  <c r="H51" i="2"/>
  <c r="H49" i="2" l="1"/>
  <c r="G49" i="2"/>
  <c r="F49" i="2"/>
  <c r="F47" i="2"/>
  <c r="G47" i="2"/>
  <c r="H47" i="2"/>
  <c r="F48" i="2"/>
  <c r="G48" i="2"/>
  <c r="H48" i="2"/>
  <c r="F50" i="2"/>
  <c r="G50" i="2"/>
  <c r="H50" i="2"/>
  <c r="F44" i="2" l="1"/>
  <c r="G44" i="2"/>
  <c r="H44" i="2"/>
  <c r="F45" i="2"/>
  <c r="G45" i="2"/>
  <c r="H45" i="2"/>
  <c r="F46" i="2"/>
  <c r="G46" i="2"/>
  <c r="H46" i="2"/>
  <c r="F42" i="2" l="1"/>
  <c r="G42" i="2"/>
  <c r="H42" i="2"/>
  <c r="F43" i="2"/>
  <c r="G43" i="2"/>
  <c r="H43" i="2"/>
  <c r="F39" i="2" l="1"/>
  <c r="G39" i="2"/>
  <c r="H39" i="2"/>
  <c r="F40" i="2"/>
  <c r="G40" i="2"/>
  <c r="H40" i="2"/>
  <c r="F41" i="2"/>
  <c r="G41" i="2"/>
  <c r="H41" i="2"/>
  <c r="F38" i="2"/>
  <c r="G38" i="2"/>
  <c r="H38" i="2"/>
  <c r="S58" i="2"/>
  <c r="S63" i="2" s="1"/>
  <c r="H60" i="2"/>
  <c r="G60" i="2"/>
  <c r="F60" i="2"/>
  <c r="G61" i="2"/>
  <c r="F37" i="2"/>
  <c r="G37" i="2"/>
  <c r="H37" i="2"/>
  <c r="F36" i="2" l="1"/>
  <c r="G36" i="2"/>
  <c r="H36" i="2"/>
  <c r="G34" i="2" l="1"/>
  <c r="F32" i="2"/>
  <c r="G32" i="2"/>
  <c r="H32" i="2"/>
  <c r="F33" i="2"/>
  <c r="G33" i="2"/>
  <c r="H33" i="2"/>
  <c r="F34" i="2"/>
  <c r="H34" i="2"/>
  <c r="F35" i="2"/>
  <c r="G35" i="2"/>
  <c r="H35" i="2"/>
  <c r="F29" i="2" l="1"/>
  <c r="G29" i="2"/>
  <c r="H29" i="2"/>
  <c r="F30" i="2"/>
  <c r="G30" i="2"/>
  <c r="H30" i="2"/>
  <c r="F31" i="2"/>
  <c r="G31" i="2"/>
  <c r="H31" i="2"/>
  <c r="F24" i="2"/>
  <c r="G24" i="2"/>
  <c r="H24" i="2"/>
  <c r="F25" i="2"/>
  <c r="G25" i="2"/>
  <c r="H25" i="2"/>
  <c r="F26" i="2"/>
  <c r="G26" i="2"/>
  <c r="H26" i="2"/>
  <c r="AP61" i="2"/>
  <c r="AQ61" i="2"/>
  <c r="AR61" i="2"/>
  <c r="AS61" i="2"/>
  <c r="AT61" i="2"/>
  <c r="AO61" i="2"/>
  <c r="H57" i="2" l="1"/>
  <c r="H28" i="2"/>
  <c r="H27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57" i="2"/>
  <c r="G28" i="2"/>
  <c r="G27" i="2"/>
  <c r="G23" i="2"/>
  <c r="G22" i="2"/>
  <c r="G21" i="2"/>
  <c r="G20" i="2"/>
  <c r="G19" i="2"/>
  <c r="G18" i="2"/>
  <c r="G17" i="2"/>
  <c r="G16" i="2"/>
  <c r="G5" i="2"/>
  <c r="G6" i="2"/>
  <c r="G7" i="2"/>
  <c r="G8" i="2"/>
  <c r="G9" i="2"/>
  <c r="G10" i="2"/>
  <c r="G11" i="2"/>
  <c r="G12" i="2"/>
  <c r="G13" i="2"/>
  <c r="G14" i="2"/>
  <c r="G15" i="2"/>
  <c r="R61" i="2" l="1"/>
  <c r="R58" i="2"/>
  <c r="R63" i="2" l="1"/>
  <c r="AC61" i="2" l="1"/>
  <c r="AC58" i="2"/>
  <c r="AD61" i="2"/>
  <c r="Y61" i="2"/>
  <c r="Y58" i="2"/>
  <c r="AC63" i="2" l="1"/>
  <c r="Y63" i="2"/>
  <c r="F28" i="2"/>
  <c r="F27" i="2"/>
  <c r="AA58" i="2" l="1"/>
  <c r="AD58" i="2"/>
  <c r="AD63" i="2" s="1"/>
  <c r="AP58" i="2"/>
  <c r="AP63" i="2" s="1"/>
  <c r="AQ58" i="2"/>
  <c r="AQ63" i="2" s="1"/>
  <c r="AR58" i="2"/>
  <c r="AR63" i="2" s="1"/>
  <c r="AS58" i="2"/>
  <c r="AS63" i="2" s="1"/>
  <c r="AT58" i="2"/>
  <c r="AT63" i="2" s="1"/>
  <c r="F10" i="2"/>
  <c r="F57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F7" i="2"/>
  <c r="F6" i="2"/>
  <c r="F5" i="2"/>
  <c r="F58" i="2" l="1"/>
  <c r="AR59" i="2"/>
  <c r="G58" i="2"/>
  <c r="G63" i="2" s="1"/>
  <c r="AB61" i="2" l="1"/>
  <c r="H61" i="2" l="1"/>
  <c r="F61" i="2"/>
  <c r="F63" i="2" s="1"/>
  <c r="AB58" i="2"/>
  <c r="AB63" i="2" s="1"/>
  <c r="I58" i="2" l="1"/>
  <c r="I63" i="2" s="1"/>
  <c r="AN61" i="2" l="1"/>
  <c r="AM61" i="2"/>
  <c r="AL61" i="2"/>
  <c r="AK61" i="2"/>
  <c r="AJ61" i="2"/>
  <c r="AI61" i="2"/>
  <c r="AH61" i="2"/>
  <c r="AG61" i="2"/>
  <c r="AF61" i="2"/>
  <c r="AE61" i="2"/>
  <c r="AA61" i="2"/>
  <c r="Z61" i="2"/>
  <c r="X61" i="2"/>
  <c r="W61" i="2"/>
  <c r="V61" i="2"/>
  <c r="U61" i="2"/>
  <c r="T61" i="2"/>
  <c r="Q61" i="2"/>
  <c r="P61" i="2"/>
  <c r="O61" i="2"/>
  <c r="N61" i="2"/>
  <c r="M61" i="2"/>
  <c r="L61" i="2"/>
  <c r="K61" i="2"/>
  <c r="J61" i="2"/>
  <c r="AO58" i="2" l="1"/>
  <c r="AN58" i="2"/>
  <c r="AM58" i="2"/>
  <c r="AL58" i="2"/>
  <c r="AK58" i="2"/>
  <c r="AJ58" i="2"/>
  <c r="AI58" i="2"/>
  <c r="AH58" i="2"/>
  <c r="AG58" i="2"/>
  <c r="AF58" i="2"/>
  <c r="AE58" i="2"/>
  <c r="AA59" i="2"/>
  <c r="Z58" i="2"/>
  <c r="X58" i="2"/>
  <c r="W58" i="2"/>
  <c r="V58" i="2"/>
  <c r="U58" i="2"/>
  <c r="T58" i="2"/>
  <c r="Q58" i="2"/>
  <c r="P58" i="2"/>
  <c r="O58" i="2"/>
  <c r="N58" i="2"/>
  <c r="M58" i="2"/>
  <c r="L58" i="2"/>
  <c r="K58" i="2"/>
  <c r="J58" i="2"/>
  <c r="J63" i="2" s="1"/>
  <c r="AA63" i="2" l="1"/>
  <c r="Z63" i="2"/>
  <c r="X63" i="2"/>
  <c r="K63" i="2" l="1"/>
  <c r="L63" i="2"/>
  <c r="M63" i="2"/>
  <c r="N63" i="2"/>
  <c r="AH59" i="2" l="1"/>
  <c r="H58" i="2" l="1"/>
  <c r="H63" i="2" s="1"/>
  <c r="AN63" i="2" l="1"/>
  <c r="AE63" i="2"/>
  <c r="AG63" i="2"/>
  <c r="T63" i="2" l="1"/>
  <c r="V63" i="2"/>
  <c r="AF63" i="2"/>
  <c r="AI63" i="2"/>
  <c r="AK63" i="2"/>
  <c r="AO63" i="2"/>
  <c r="AM63" i="2"/>
  <c r="U63" i="2"/>
  <c r="W63" i="2"/>
  <c r="Q63" i="2" l="1"/>
  <c r="P63" i="2"/>
  <c r="AJ63" i="2"/>
  <c r="AL63" i="2"/>
  <c r="AH63" i="2"/>
  <c r="AH64" i="2" s="1"/>
  <c r="O63" i="2"/>
</calcChain>
</file>

<file path=xl/sharedStrings.xml><?xml version="1.0" encoding="utf-8"?>
<sst xmlns="http://schemas.openxmlformats.org/spreadsheetml/2006/main" count="219" uniqueCount="158">
  <si>
    <t>ΥΠΟΥΡΓΙΚΗ ΑΠΟΦΑΣΗ ΠΡΟΣΛΗΨΗΣ</t>
  </si>
  <si>
    <t>A/A</t>
  </si>
  <si>
    <t>ΗΜΕΡΟΜΗΝΙΑ ΑΝΑΚΟΙΝΩΣΗΣ ΠΡΟΣΛΗΨΗΣ</t>
  </si>
  <si>
    <t>ΑΡΙΘΜΟΣ ΠΡΟΣΛΗΦΘΕ-ΝΤΩΝ</t>
  </si>
  <si>
    <t>ΠΕ70</t>
  </si>
  <si>
    <t>ΠΕ60</t>
  </si>
  <si>
    <t>ΠΛΗΡΟΥΣ</t>
  </si>
  <si>
    <t>ΜΕΙΩΜΕΝΟΥ</t>
  </si>
  <si>
    <t>ΠΕ06</t>
  </si>
  <si>
    <t>ΠΕ11</t>
  </si>
  <si>
    <t>ΠΕ16</t>
  </si>
  <si>
    <t>ΠΕ05</t>
  </si>
  <si>
    <t>ΠΕ07</t>
  </si>
  <si>
    <t>ΠΕ08</t>
  </si>
  <si>
    <t>ΠΕ32</t>
  </si>
  <si>
    <t>ΠΕ18.41</t>
  </si>
  <si>
    <t>Γ.Λ.Κ.</t>
  </si>
  <si>
    <t>ΠΕ19 - ΠΕ20</t>
  </si>
  <si>
    <t>ΚΛΑΔΟΣ</t>
  </si>
  <si>
    <t>ΤΕ16</t>
  </si>
  <si>
    <t>ΘΕΜΑ Υ.Α.</t>
  </si>
  <si>
    <t>ΧΡΗΜΑΤΟΔΟΤΗΣΗ</t>
  </si>
  <si>
    <t>ΠΡΟΣΛΗΨΕΙΣ</t>
  </si>
  <si>
    <t>ΠΕ16.01</t>
  </si>
  <si>
    <t>ΗΜΕΡΟΜΗΝΙΑ ΑΝΑΛΗΨΗΣ (ΕΩΣ)</t>
  </si>
  <si>
    <t>ΗΜΕΡΟΜΗΝΙΑ ΑΝΑΛΗΨΗΣ (ΑΠΟ)</t>
  </si>
  <si>
    <t>ΠΕ71</t>
  </si>
  <si>
    <t>ΠΕ61</t>
  </si>
  <si>
    <t>Ε.Σ.Π.Α. (ΠΡΟΣΧΟΛΙΚΗ ΕΚΠ.)</t>
  </si>
  <si>
    <t>Ε.Σ.Π.Α. (ΚΕΔΔΥ)</t>
  </si>
  <si>
    <t>ΣΥΝΟΛΟ ΑΡΧΙΚΩΝ ΠΡΟΣΛΗΨΕΩΝ ΣΧΟΛ. ΕΤΟΥΣ 2017-18:</t>
  </si>
  <si>
    <t>ΣΥΝΟΛΟ ΑΝΑΔΡΟΜΙΚΩΝ ή ΑΛΛΩΝ ΠΡΟΣΛΗΨΕΩΝ ΣΧΟΛ. ΕΤΟΥΣ 2017-18:</t>
  </si>
  <si>
    <t>ΣΥΝΟΛΟ ΠΡΟΣΛΗΨΕΩΝ ΣΧΟΛ. ΕΤΟΥΣ 2017-18:</t>
  </si>
  <si>
    <t>ΣΧΟΛΙΚΟ ΕΤΟΣ 2017-2018 - ΠΡΩΤΟΒΑΘΜΙΑ ΕΚΠ/ΣΗ - ΠΡΟΣΛΗΨΕΙΣ ΜΕ Υ.Α.</t>
  </si>
  <si>
    <t>Πρόσληψη 2.054 εκπαιδευτικών Δασκάλων ΕΑΕ, Νηπιαγωγών ΕΑΕ, Αγγλικής Γλώσσας ΕΑΕ, Καλλιτεχνικών Μαθημάτων ΕΑΕ, Φυσικής Αγωγής ΕΑΕ, Μουσικής ΕΑΕ, Πληροφορικής ΕΑΕ, Θεατρικών Σπουδών ΕΑΕ καθώς και ΠΕ08-Καλλιτεχνικών Μαθημάτων, ΠΕ16.01-Μουσικής, ΠΕ32-Θεατρικών Σπουδών ως προσωρινών αναπληρωτών στο πλαίσιο υλοποίησης της Πράξης «ΠΡΟΓΡΑΜΜΑ ΜΕΤΡΩΝ ΕΞΑΤΟΜΙΚΕΥΜΕΝΗΣ ΥΠΟΣΤΗΡΙΞΗΣ ΜΑΘΗΤΩΝ ΜΕ ΑΝΑΠΗΡΙΕΣ Ή/ΚΑΙ ΕΙΔΙΚΕΣ ΕΚΠΑΙΔΕΥΤΙΚΕΣ ΑΝΑΓΚΕΣ, ΣΧΟΛΙΚΟ ΕΤΟΣ 2017/18» με Κωδικό ΟΠΣ 5009808 του Ε.Π. «Ανάπτυξη Ανθρώπινου Δυναμικού, Εκπαίδευση και Δια Βίου Μάθηση 2014-2020» για το διδακτικό έτος 2017-2018.</t>
  </si>
  <si>
    <t>Ε.Σ.Π.Α. (ΕΙΔ. ΑΓΩΓΗ_ΣΜΕΑΕ ΕΞΑΤΟΜ. 17-18)</t>
  </si>
  <si>
    <t>147014/Ε1/06-09-2017 (ΑΔΑ: 6ΛΥΘ4653ΠΣ-9ΔΖ)</t>
  </si>
  <si>
    <t>147011/Ε1/06-09-2017 (ΑΔΑ: 6ΞΧΖ4653ΠΣ-Θ7Λ)</t>
  </si>
  <si>
    <t>Πρόσληψη 1.377 εκπαιδευτικών Δασκάλων ΕΑΕ και Νηπιαγωγών ΕΑΕ ως προσωρινών αναπληρωτών στο πλαίσιο υλοποίησης της Πράξης «Πρόγραμμα εξειδικευμένης εκπαιδευτικής υποστήριξης για την ένταξη μαθητών με αναπηρία ή και ειδικές εκπαιδευτικές ανάγκες, σχολικό έτος 2017/18» με Κωδικό ΟΠΣ 5009815 του Ε.Π. «Ανάπτυξη Ανθρώπινου Δυναμικού, Εκπαίδευση και Δια Βίου Μάθηση 2014-2020» για το διδακτικό έτος 2017-2018.</t>
  </si>
  <si>
    <t>Ε.Σ.Π.Α. (ΕΙΔ. ΑΓΩΓΗ_ΠΑΡΑΛΛΗΛΗ ΕΞΕΙΔ. 17-18)</t>
  </si>
  <si>
    <t>147017/Ε1/06-09-2017 (ΑΔΑ: 7ΗΖ54653ΠΣ-ΣΞΗ)</t>
  </si>
  <si>
    <t>Πρόσληψη 58 εκπαιδευτικών Δασκάλων ΕΑΕ και Νηπιαγωγών ΕΑΕ ως προσωρινών αναπληρωτών στο πλαίσιο υλοποίησης της Πράξης «Ανάπτυξη υποστηρικτικών δομών για την ένταξη και συμπερίληψη στην εκπαίδευση των μαθητών με αναπηρία ή και ειδικές εκπαιδευτικές ανάγκες, σχολικό έτος 2017-18» με Κωδικό ΟΠΣ 5009803 του Ε.Π. «Ανάπτυξη Ανθρώπινου Δυναμικού, Εκπαίδευση και Δια Βίου Μάθηση 2014-2020» για το διδακτικό έτος 2017-2018.</t>
  </si>
  <si>
    <t>Πρόσληψη 7 εκπαιδευτικών του κλάδου ΠΕ70-Δασκάλων ως προσωρινών αναπληρωτών με σχέση εργασίας ιδιωτικού δικαίου ορισμένου χρόνου για το διδακτικό έτος 2017-2018</t>
  </si>
  <si>
    <t>147019/Ε1/06-09-2017 (ΑΔΑ: Ω32Χ4653ΠΣ-Ξ31)</t>
  </si>
  <si>
    <t>147023/Ε1/06-09-2017 (ΑΔΑ: 6ΛΜ74653ΠΣ-ΘΝ6)</t>
  </si>
  <si>
    <t>Πρόσληψη 1.404 εκπαιδευτικών κλάδου ΠΕ60-Νηπιαγωγών ως προσωρινών αναπληρωτών στο πλαίσιο υλοποίησης της Πράξης «Ενίσχυση προσχολικής εκπαίδευσης 2017-2018» με Κωδικό ΟΠΣ 5009801 του Ε.Π. «Ανάπτυξη Ανθρώπινου Δυναμικού, Εκπαίδευση και Δια Βίου Μάθηση 2014-2020» για το διδακτικό έτος 2017-2018.</t>
  </si>
  <si>
    <t>Πρόσληψη 4.902 εκπαιδευτικών κλάδων ΠΕ70-Δασκάλων, ΠΕ05-Γαλλικής Γλώσσας, ΠΕ06-Αγγλικής Γλώσσας, ΠΕ07-Γερμανικής Γλώσσας, ΠΕ08-Καλλιτεχνικών Μαθημάτων, ΠΕ11-Φυσικής Αγωγής, ΠΕ16.01-Μουσικής, ΠΕ18.41-Δραματικής Τέχνης, ΠΕ19/20-Πληροφορικής και ΠΕ32-Θεατρικών Σπουδών ως προσωρινών αναπληρωτών πλήρους και μειωμένου ωραρίου στο πλαίσιο υλοποίησης της Πράξης «Ενιαίος Τύπος Ολοήμερου Δημοτικού Σχολείου, 2017-2018» με Κωδικό ΟΠΣ 5009814 του Ε.Π. «Ανάπτυξη Ανθρώπινου Δυναμικού, Εκπαίδευση και Δια Βίου Μάθηση 2014-2020» για το διδακτικό έτος 2017-2018</t>
  </si>
  <si>
    <t>Ε.Σ.Π.Α. (ΕΝΙΑΙΟΣ ΤΥΠΟΣ Δ.Σ.)</t>
  </si>
  <si>
    <t>147025/Ε1/06-09-2017 (ΑΔΑ: 6ΚΛΛ4653ΠΣ-ΖΡ8)</t>
  </si>
  <si>
    <t>ΠΕ70.ΕΑΕ</t>
  </si>
  <si>
    <t>ΠΕ60.ΕΑΕ</t>
  </si>
  <si>
    <t>ΠΕ06.ΕΑΕ</t>
  </si>
  <si>
    <t>ΠΕ16.01.ΕΑΕ</t>
  </si>
  <si>
    <t>ΤΕ16.ΕΑΕ</t>
  </si>
  <si>
    <t>ΠΕ19.ΕΑΕ - ΠΕ20.ΕΑΕ</t>
  </si>
  <si>
    <t>ΠΕ11.ΕΑΕ</t>
  </si>
  <si>
    <t>ΠΕ08.ΕΑΕ</t>
  </si>
  <si>
    <t>ΠΕ32.ΕΑΕ</t>
  </si>
  <si>
    <t>Ε.Σ.Π.Α. (ΤΥ ΖΕΠ)</t>
  </si>
  <si>
    <t>Πρόσληψη 211 εκπαιδευτικών του κλάδου ΠΕ70-Δασκάλων ως προσωρινών αναπληρωτών στο πλαίσιο υλοποίησης της Πράξης «Ένταξη ευάλωτων κοινωνικών ομάδων (ΕΚΟ) στα δημοτικά σχολεία-Τάξεις Υποδοχής, σχολικό έτος 2017-2018» με Κωδικό ΟΠΣ 5009805 του Ε.Π. «Ανάπτυξη Ανθρώπινου Δυναμικού, Εκπαίδευση και Δια Βίου Μάθηση 2014-2020».</t>
  </si>
  <si>
    <t>150186/Ε1/12-09-2017 (ΑΔΑ: 6ΟΖ94653ΠΣ-ΡΜ5)</t>
  </si>
  <si>
    <t>Πρόσληψη 162 εκπαιδευτικών κλάδου ΠΕ70-Δασκάλων ως προσωρινών αναπληρωτών στο πλαίσιο υλοποίησης της Πράξης «Ενιαίος Τύπος Ολοήμερου Δημοτικού Σχολείου, 2017-2018» με Κωδικό ΟΠΣ 5009814 του Ε.Π. «Ανάπτυξη Ανθρώπινου Δυναμικού, Εκπαίδευση και Δια Βίου Μάθηση 2014-2020» για το διδακτικό έτος 2017-2018.</t>
  </si>
  <si>
    <t>153173/Ε1/15-09-2017 (ΑΔΑ: 7ΔΦΖ4653ΠΣ-ΗΤ1)</t>
  </si>
  <si>
    <t>Πρόσληψη 65 εκπαιδευτικών κλάδου ΠΕ60-Νηπιαγωγών ως προσωρινών αναπληρωτών στο πλαίσιο υλοποίησης της Πράξης «Ενίσχυση προσχολικής εκπαίδευσης 2017-2018» με Κωδικό ΟΠΣ 5009801 του Ε.Π. «Ανάπτυξη Ανθρώπινου Δυναμικού, Εκπαίδευση και Δια Βίου Μάθηση 2014-2020» για το διδακτικό έτος 2017-2018.</t>
  </si>
  <si>
    <t>153177/Ε1/15-09-2017 (ΑΔΑ: 68Ψ54653ΠΣ-Β5Ξ)</t>
  </si>
  <si>
    <t>Πρόσληψη 129 εκπαιδευτικών κλάδου ΠΕ60-Νηπιαγωγών ως προσωρινών αναπληρωτών στο πλαίσιο υλοποίησης της Πράξης «Ενίσχυση προσχολικής εκπαίδευσης 2017-2018» με Κωδικό  ΟΠΣ 5009801 του Ε.Π. «Ανάπτυξη Ανθρώπινου Δυναμικού, Εκπαίδευση και Δια Βίου Μάθηση 2014-2020» για το διδακτικό έτος 2017-2018.</t>
  </si>
  <si>
    <t>Πρόσληψη 266 εκπαιδευτικών κλάδου ΠΕ70-Δασκάλων ως προσωρινών αναπληρωτών στο πλαίσιο υλοποίησης της Πράξης «Ενιαίος Τύπος Ολοήμερου Δημοτικού Σχολείου, 2017-2018» με Κωδικό ΟΠΣ 5009814 του Ε.Π. «Ανάπτυξη Ανθρώπινου Δυναμικού, Εκπαίδευση και Δια Βίου Μάθηση 2014-2020» για το διδακτικό έτος 2017-2018.</t>
  </si>
  <si>
    <t>170184/Ε1/11-10-2017 (ΑΔΑ: 6ΓΥΦ4653ΠΣ-Ν90)</t>
  </si>
  <si>
    <t>170183/Ε1/11-10-2017 (ΑΔΑ: ΩΒΞΦ4653ΠΣ-Ξ0Υ)</t>
  </si>
  <si>
    <t xml:space="preserve">Πρόσληψη 398 εκπαιδευτικών Δασκάλων ΕΑΕ, Νηπιαγωγών ΕΑΕ, Αγγλικής Γλώσσας ΕΑΕ, Καλλιτεχνικών Μαθημάτων ΕΑΕ, Φυσικής Αγωγής ΕΑΕ, Μουσικής ΕΑΕ, Πληροφορικής ΕΑΕ καθώς και ΠΕ08-Καλλιτεχνικών Μαθημάτων, ΠΕ16.01-Μουσικής, ΠΕ32-Θεατρικών Σπουδών ως προσωρινών αναπληρωτών στο πλαίσιο υλοποίησης της Πράξης «ΠΡΟΓΡΑΜΜΑ ΜΕΤΡΩΝ ΕΞΑΤΟΜΙΚΕΥΜΕΝΗΣ ΥΠΟΣΤΗΡΙΞΗΣ ΜΑΘΗΤΩΝ ΜΕ ΑΝΑΠΗΡΙΕΣ Ή/ΚΑΙ ΕΙΔΙΚΕΣ ΕΚΠΑΙΔΕΥΤΙΚΕΣ ΑΝΑΓΚΕΣ, ΣΧΟΛΙΚΟ ΕΤΟΣ 2017/18» με Κωδικό ΟΠΣ 5009808 του Ε.Π. «Ανάπτυξη Ανθρώπινου Δυναμικού, Εκπαίδευση και Δια Βίου Μάθηση 2014-2020» για το διδακτικό έτος 2017-2018.
</t>
  </si>
  <si>
    <t>174845/Ε1/18-10-2017 (ΑΔΑ: ΩΞ484653ΠΣ-Ι78)</t>
  </si>
  <si>
    <t>Π.Δ.Ε.</t>
  </si>
  <si>
    <t>Πρόσληψη 244 εκπαιδευτικών κλάδων ΠΕ05-Γαλλικής Γλώσσας, ΠΕ06-Αγγλικής Γλώσσας, ΠΕ07-Γερμανικής Γλώσσας, ΠΕ08-Καλλιτεχνικών Μαθημάτων, ΠΕ11-Φυσικής Αγωγής, ΠΕ16.01-Μουσικής, ΠΕ18.41-Δραματικής Τέχνης, ΠΕ19/20-Πληροφορικής και ΠΕ32-Θεατρικών Σπουδών ως προσωρινών αναπληρωτών πλήρους και μειωμένου ωραρίου για το διδακτικό έτος 2017-2018</t>
  </si>
  <si>
    <t>Πρόσληψη 720 εκπαιδευτικών κλάδων ΠΕ05-Γαλλικής Γλώσσας, ΠΕ06-Αγγλικής Γλώσσας, ΠΕ07-Γερμανικής Γλώσσας, ΠΕ08-Καλλιτεχνικών Μαθημάτων, ΠΕ11-Φυσικής Αγωγής, ΠΕ16.01-Μουσικής, ΠΕ18.41-Δραματικής Τέχνης, ΠΕ19/20-Πληροφορικής και ΠΕ32-Θεατρικών Σπουδών και ως προσωρινών αναπληρωτών πλήρους και μειωμένου ωραρίου στο πλαίσιο υλοποίησης της Πράξης «Ενιαίος Τύπος Ολοήμερου Δημοτικού Σχολείου, 2017-2018» με Κωδικό ΟΠΣ 5009814 του Ε.Π. «Ανάπτυξη Ανθρώπινου Δυναμικού, Εκπαίδευση και Δια Βίου Μάθηση 2014-2020» για το διδακτικό έτος 2017-2018</t>
  </si>
  <si>
    <t>178473/Ε1/23-10-2017 (ΑΔΑ: 6ΑΔ44653ΠΣ-ΦΞΩ)</t>
  </si>
  <si>
    <t>178465/Ε1/23-10-2017 (ΑΔΑ: ΩΖΘΓ4653ΠΣ-4ΟΞ)</t>
  </si>
  <si>
    <t>Πρόσληψη 135 εκπαιδευτικών κλάδου ΠΕ70-Δασκάλων ως προσωρινών αναπληρωτών στο πλαίσιο υλοποίησης της Πράξης «Ενιαίος Τύπος Ολοήμερου Δημοτικού Σχολείου, 2017-2018» με Κωδικό ΟΠΣ 5009814 του Ε.Π. «Ανάπτυξη Ανθρώπινου Δυναμικού, Εκπαίδευση και Δια Βίου Μάθηση 2014-2020» για το διδακτικό έτος 2017-2018</t>
  </si>
  <si>
    <t>Πρόσληψη 2 εκπαιδευτικών κλάδου ΠΕ70-Δασκάλων ως προσωρινών αναπληρωτών για το διδακτικό έτος 2017-2018</t>
  </si>
  <si>
    <t>Πρόσληψη 54 εκπαιδευτικών κλάδου ΠΕ60-Νηπιαγωγών ως προσωρινών αναπληρωτών στο πλαίσιο υλοποίησης της Πράξης «Ενίσχυση προσχολικής εκπαίδευσης 2017-2018» με Κωδικό ΟΠΣ 5009801 του Ε.Π. «Ανάπτυξη Ανθρώπινου Δυναμικού, Εκπαίδευση και Δια Βίου Μάθηση 2014-2020» για το διδακτικό έτος 2017-2018</t>
  </si>
  <si>
    <t>188195/Ε1/02-11-2017 (ΑΔΑ: Ψ3Ξ24653ΠΣ-ΜΔ1)</t>
  </si>
  <si>
    <t>Πρόσληψη 925 εκπαιδευτικών Δασκάλων ΕΑΕ, Νηπιαγωγών ΕΑΕ και κλάδου ΠΕ70-Δασκάλων ως προσωρινών αναπληρωτών στο πλαίσιο υλοποίησης της Πράξης «Πρόγραμμα εξειδικευμένης εκπαιδευτικής υποστήριξης για την ένταξη μαθητών με αναπηρία ή και ειδικές εκπαιδευτικές ανάγκες, σχολικό έτος 2017/18» με Κωδικό ΟΠΣ 5009815 του Ε.Π. «Ανάπτυξη Ανθρώπινου Δυναμικού, Εκπαίδευση και Δια Βίου Μάθηση 2014-2020» για το διδακτικό έτος 2017-2018.</t>
  </si>
  <si>
    <t>Πρόσληψη 7 εκπαιδευτικών κλάδου ΠΕ60-Νηπιαγωγών ως προσωρινών αναπληρωτών στο πλαίσιο υλοποίησης της Πράξης «Ενίσχυση προσχολικής εκπαίδευσης 2017-2018» με Κωδικό ΟΠΣ 5009801 του Ε.Π. «Ανάπτυξη Ανθρώπινου Δυναμικού, Εκπαίδευση και Δια Βίου Μάθηση 2014-2020» για το διδακτικό έτος 2017-2018</t>
  </si>
  <si>
    <t>193585/Ε1/10-11-2017 (ΑΔΑ: 6ΛΒ94653ΠΣ-29Σ)</t>
  </si>
  <si>
    <t>193592/Ε1/10-11-2017 (ΑΔΑ: 7ΙΖΦ4653ΠΣ-4ΦΗ)</t>
  </si>
  <si>
    <t>Πρόσληψη 10 εκπαιδευτικών κλάδου ΠΕ70-Δασκάλων ως προσωρινών αναπληρωτών στο πλαίσιο υλοποίησης της Πράξης «Ενιαίος Τύπος Ολοήμερου Δημοτικού Σχολείου, 2017-2018» με Κωδικό ΟΠΣ 5009814 του Ε.Π. «Ανάπτυξη Ανθρώπινου Δυναμικού, Εκπαίδευση και Δια Βίου Μάθηση 2014-2020» για το διδακτικό έτος 2017-2018</t>
  </si>
  <si>
    <t>Πρόσληψη 343 εκπαιδευτικών του κλάδου ΠΕ70-Δασκάλων ως προσωρινών αναπληρωτών στο πλαίσιο υλοποίησης της Πράξης «Ένταξη ευάλωτων κοινωνικών ομάδων (ΕΚΟ) στα δημοτικά σχολεία-Τάξεις Υποδοχής, σχολικό έτος 2017-2018» με Κωδικό ΟΠΣ 5009805 του Ε.Π. «Ανάπτυξη Ανθρώπινου Δυναμικού, Εκπαίδευση και Δια Βίου Μάθηση 2014-2020».</t>
  </si>
  <si>
    <t>193597/Ε1/10-11-2017 (ΑΔΑ: 6Ι6Λ4653ΠΣ-128)</t>
  </si>
  <si>
    <t>195093/Ε1/13-11-2017 (ΑΔΑ: 6ΣΩ74653ΠΣ-1ΕΣ)</t>
  </si>
  <si>
    <t>Πρόσληψη 82 εκπαιδευτικών κλάδων ΠΕ05-Γαλλικής Γλώσσας, ΠΕ06-Αγγλικής Γλώσσας, ΠΕ07-Γερμανικής Γλώσσας, ΠΕ08-Καλλιτεχνικών Μαθημάτων, ΠΕ11-Φυσικής Αγωγής, ΠΕ16.01-Μουσικής, ΠΕ19/20-Πληροφορικής και ΠΕ32-Θεατρικών Σπουδών και ως προσωρινών αναπληρωτών πλήρους και μειωμένου ωραρίου στο πλαίσιο υλοποίησης της Πράξης «Ενιαίος Τύπος Ολοήμερου Δημοτικού Σχολείου, 2017-2018» με Κωδικό ΟΠΣ 5009814 του Ε.Π. «Ανάπτυξη Ανθρώπινου Δυναμικού, Εκπαίδευση και Δια Βίου Μάθηση 2014-2020» για το διδακτικό έτος 2017-2018.</t>
  </si>
  <si>
    <t>195085/Ε1/13-11-2017 (ΑΔΑ: 7ΣΤΑ4653ΠΣ-Ε2Ψ)</t>
  </si>
  <si>
    <t>Πρόσληψη 34 εκπαιδευτικών κλάδων ΠΕ06-Αγγλικής Γλώσσας, ΠΕ07-Γερμανικής Γλώσσας, ΠΕ08-Καλλιτεχνικών Μαθημάτων, ΠΕ11-Φυσικής Αγωγής, ΠΕ16.01-Μουσικής, ΠΕ19-Πληροφορικής και ΠΕ32-Θεατρικών Σπουδών ως προσωρινών αναπληρωτών πλήρους και μειωμένου ωραρίου για το διδακτικό έτος 2017-2018.</t>
  </si>
  <si>
    <t>197858/Ε1/16-11-2017 (ΑΔΑ: ΩΡ7Μ4653ΠΣ-7ΥΣ)</t>
  </si>
  <si>
    <t>Πρόσληψη 46 εκπαιδευτικών Δασκάλων ΕΑΕ, Νηπιαγωγών ΕΑΕ και κλάδου ΠΕ70-Δασκάλων ως προσωρινών αναπληρωτών στο πλαίσιο υλοποίησης της Πράξης «Πρόγραμμα εξειδικευμένης εκπαιδευτικής υποστήριξης για την ένταξη μαθητών με αναπηρία ή και ειδικές εκπαιδευτικές ανάγκες, σχολικό έτος 2017/18» με Κωδικό ΟΠΣ 5009815 του Ε.Π. «Ανάπτυξη Ανθρώπινου Δυναμικού, Εκπαίδευση και Δια Βίου Μάθηση 2014-2020» για το διδακτικό έτος 2017-2018.</t>
  </si>
  <si>
    <t>Πρόσληψη 3 εκπαιδευτικών κλάδου ΠΕ60-Νηπιαγωγών ως προσωρινών αναπληρωτών στο πλαίσιο υλοποίησης της Πράξης «Ενίσχυση προσχολικής εκπαίδευσης 2017-2018» με Κωδικό ΟΠΣ 5009801 του Ε.Π. «Ανάπτυξη Ανθρώπινου Δυναμικού, Εκπαίδευση και Δια Βίου Μάθηση 2014-2020» για το διδακτικό έτος 2017-2018.</t>
  </si>
  <si>
    <t>Πρόσληψη 14 εκπαιδευτικών του κλάδου ΠΕ70-Δασκάλων ως προσωρινών αναπληρωτών στο πλαίσιο υλοποίησης της Πράξης «Ένταξη ευάλωτων κοινωνικών ομάδων (ΕΚΟ) στα δημοτικά σχολεία-Τάξεις Υποδοχής, σχολικό έτος 2017-2018» με Κωδικό ΟΠΣ 5009805 του Ε.Π. «Ανάπτυξη Ανθρώπινου Δυναμικού, Εκπαίδευση και Δια Βίου Μάθηση 2014-2020».</t>
  </si>
  <si>
    <t>201846/Ε1/21-11-2017 (ΑΔΑ: 70ΓΘ4653ΠΣ-8ΝΝ)</t>
  </si>
  <si>
    <t>201858/Ε1/21-11-2017 (ΑΔΑ: ΩΧΞΗ4653ΠΣ-ΓΤΞ)</t>
  </si>
  <si>
    <t>Πρόσληψη εκπαιδευτικού για τη διδασκαλία του μαθήματος των θρησκευτικών του καθολικού δόγματος για το διδακτικό έτος 2017-2018</t>
  </si>
  <si>
    <t>202142/Ε1/21-11-2017 (ΑΔΑ: 7ΦΜ04653ΠΣ-ΖΘΨ)</t>
  </si>
  <si>
    <t>Πρόσληψη 169 εκπαιδευτικών Δασκάλων ΕΑΕ, Νηπιαγωγών ΕΑΕ, Αγγλικής Γλώσσας ΕΑΕ, Φυσικής Αγωγής ΕΑΕ, Μουσικής ΕΑΕ, Πληροφορικής ΕΑΕ καθώς και ΠΕ70-Δασκάλων, ΠΕ08-Καλλιτεχνικών Μαθημάτων, ΠΕ16.01-Μουσικής, ΠΕ32-Θεατρικών Σπουδών ως προσωρινών αναπληρωτών στο πλαίσιο υλοποίησης της Πράξης «ΠΡΟΓΡΑΜΜΑ ΜΕΤΡΩΝ ΕΞΑΤΟΜΙΚΕΥΜΕΝΗΣ ΥΠΟΣΤΗΡΙΞΗΣ ΜΑΘΗΤΩΝ ΜΕ ΑΝΑΠΗΡΙΕΣ Ή/ΚΑΙ ΕΙΔΙΚΕΣ ΕΚΠΑΙΔΕΥΤΙΚΕΣ ΑΝΑΓΚΕΣ, ΣΧΟΛΙΚΟ ΕΤΟΣ 2017/18» με Κωδικό ΟΠΣ 5009808 του Ε.Π. «Ανάπτυξη Ανθρώπινου Δυναμικού, Εκπαίδευση και Δια Βίου Μάθηση 2014-2020» για το διδακτικό έτος 2017-2018</t>
  </si>
  <si>
    <t>210820/Ε1/01-12-2017 (ΑΔΑ: ΩΚ8Π4653ΠΣ-ΝΨΡ)</t>
  </si>
  <si>
    <t>Πρόσληψη 436 εκπαιδευτικών κλάδων ΠΕ70-Δασκάλων, ΠΕ05-Γαλλικής Γλώσσας, ΠΕ06-Αγγλικής Γλώσσας, ΠΕ07-Γερμανικής Γλώσσας, ΠΕ08-Καλλιτεχνικών Μαθημάτων, ΠΕ11-Φυσικής Αγωγής, ΠΕ16.01-Μουσικής, ΠΕ18.41-Δραματικής Τέχνης, ΠΕ19/20-Πληροφορικής και ΠΕ32-Θεατρικών Σπουδών ως προσωρινών αναπληρωτών πλήρους και μειωμένου ωραρίου στο πλαίσιο υλοποίησης της Πράξης «Ενιαίος Τύπος Ολοήμερου Δημοτικού Σχολείου, 2017-2018» με Κωδικό ΟΠΣ 5009814 του Ε.Π. «Ανάπτυξη Ανθρώπινου Δυναμικού, Εκπαίδευση και Δια Βίου Μάθηση 2014-2020» για το διδακτικό έτος 2017-2018</t>
  </si>
  <si>
    <t>210751/Ε1/01-12-2017 (ΑΔΑ: ΩΛΟΥ4653ΠΣ-ΝΗ4)</t>
  </si>
  <si>
    <t>Πρόσληψη 43 εκπαιδευτικών κλάδου ΠΕ60-Νηπιαγωγών ως προσωρινών αναπληρωτών στο πλαίσιο υλοποίησης της Πράξης «Ενίσχυση προσχολικής εκπαίδευσης 2017-2018» με Κωδικό ΟΠΣ 5009801 του Ε.Π. «Ανάπτυξη Ανθρώπινου Δυναμικού, Εκπαίδευση και Δια Βίου Μάθηση 2014-2020» για το διδακτικό έτος 2017-2018</t>
  </si>
  <si>
    <t>210775/Ε1/01-12-2017 (ΑΔΑ: 6ΖΤΚ4653ΠΣ-Λ7Π)</t>
  </si>
  <si>
    <t>210781/Ε1/01-12-2017 (ΑΔΑ: 6ΟΦΑ4653ΠΣ-4ΘΘ)</t>
  </si>
  <si>
    <t>Πρόσληψη 3 εκπαιδευτικών κλάδου ΠΕ70-Δασκάλων ως προσωρινών αναπληρωτών για το διδακτικό έτος 2017-2018</t>
  </si>
  <si>
    <t>Πρόσληψη 156 εκπαιδευτικών των κλάδων ΠΕ70-Δασκάλων, ΠΕ60-Νηπιαγωγών, ΠΕ06-Αγγλικής Γλώσσας, ΠΕ08-Καλλιτεχνικών Μαθημάτων, ΠΕ11-Φυσικής Αγωγής, ΠΕ16.01-Μουσικής, ΠΕ19&amp;ΠΕ20-Πληροφορικής και ΠΕ32-Θεατρικών Σπουδών ως προσωρινών αναπληρωτών στο πλαίσιο υλοποίησης της Δράσης «Ένταξη προσφυγοπαίδων, ηλικίας έως 15 ετών, στο Εκπαιδευτικό Σύστημα» του Εθνικού Προγράμματος Ταμείου Ασύλου, Μετανάστευσης και Ένταξης 2014-2020.</t>
  </si>
  <si>
    <t>ΤΑΜΕΙΟ ΑΣΥΛΟΥ Μ.Ε.</t>
  </si>
  <si>
    <t>216417/Ε1/08-12-2017 (ΑΔΑ: 71244653ΠΣ-ΕΒ4)</t>
  </si>
  <si>
    <t>218455/Ε1/12-12-2017 (ΑΔΑ: ΩΥΤΦ4653ΠΣ-5ΨΚ)</t>
  </si>
  <si>
    <t>Πρόσληψη 157 εκπαιδευτικών Δασκάλων ΕΑΕ, Νηπιαγωγών ΕΑΕ και κλάδου ΠΕ70-Δασκάλων ως προσωρινών αναπληρωτών για το διδακτικό έτος 2017-2018</t>
  </si>
  <si>
    <t>Γ.Λ.Κ. (ΕΙΔ. ΑΓΩΓΗ_ΠΑΡΑΛΛΗΛΗ)</t>
  </si>
  <si>
    <t>Πρόσληψη 46 εκπαιδευτικών των κλάδων ΠΕ70-Δασκάλων, ΠΕ60-Νηπιαγωγών, ΠΕ06-Αγγλικής Γλώσσας, ΠΕ08-Καλλιτεχνικών Μαθημάτων, ΠΕ11-Φυσικής Αγωγής, ΠΕ16.01-Μουσικής, ΠΕ19&amp;ΠΕ20-Πληροφορικής και ΠΕ32-Θεατρικών Σπουδών ως προσωρινών αναπληρωτών στο πλαίσιο υλοποίησης της Δράσης «Ένταξη προσφυγοπαίδων, ηλικίας έως 15 ετών, στο Εκπαιδευτικό Σύστημα» του Εθνικού Προγράμματος Ταμείου Ασύλου, Μετανάστευσης και Ένταξης 2014-2020</t>
  </si>
  <si>
    <t>220439/Ε1/14-12-2017 (ΑΔΑ: 7ΔΙΠ4653ΠΣ-Σ2Β)</t>
  </si>
  <si>
    <t>Πρόσληψη 60 εκπαιδευτικών Δασκάλων ΕΑΕ, Νηπιαγωγών ΕΑΕ, Φυσικής Αγωγής ΕΑΕ, Μουσικής ΕΑΕ, Πληροφορικής ΕΑΕ καθώς και ΠΕ70-Δασκάλων, ΠΕ08-Καλλιτεχνικών Μαθημάτων, ΠΕ16.01-Μουσικής ως προσωρινών αναπληρωτών στο πλαίσιο υλοποίησης της Πράξης «ΠΡΟΓΡΑΜΜΑ ΜΕΤΡΩΝ ΕΞΑΤΟΜΙΚΕΥΜΕΝΗΣ ΥΠΟΣΤΗΡΙΞΗΣ ΜΑΘΗΤΩΝ ΜΕ ΑΝΑΠΗΡΙΕΣ Ή/ΚΑΙ ΕΙΔΙΚΕΣ ΕΚΠΑΙΔΕΥΤΙΚΕΣ ΑΝΑΓΚΕΣ, ΣΧΟΛΙΚΟ ΕΤΟΣ 2017/18» με Κωδικό ΟΠΣ 5009808 του Ε.Π. «Ανάπτυξη Ανθρώπινου Δυναμικού, Εκπαίδευση και Δια Βίου Μάθηση 2014-2020» για το διδακτικό έτος 2017-2018</t>
  </si>
  <si>
    <t>11727/Ε1/24-01-2018 (ΑΔΑ: 6Λ0Λ4653ΠΣ-ΑΦΥ)</t>
  </si>
  <si>
    <t>Πρόσληψη 26 εκπαιδευτικών κλάδου ΠΕ60-Νηπιαγωγών ως προσωρινών αναπληρωτών στο πλαίσιο υλοποίησης της Πράξης «Ενίσχυση προσχολικής εκπαίδευσης 2017-2018» με Κωδικό ΟΠΣ 5009801 του Ε.Π. «Ανάπτυξη Ανθρώπινου Δυναμικού, Εκπαίδευση και Δια Βίου Μάθηση 2014-2020» για το διδακτικό έτος 2017-2018</t>
  </si>
  <si>
    <t>11719/Ε1/24-01-2018 (ΑΔΑ: 72ΛΠ4653ΠΣ-9Κ0)</t>
  </si>
  <si>
    <t>Πρόσληψη 95 εκπαιδευτικών κλάδου ΠΕ70-Δασκάλων, ΠΕ05-Γαλλικής Γλώσσας, ΠΕ06-Αγγλικής Γλώσσας, ΠΕ07-Γερμανικής Γλώσσας, ΠΕ08-Καλλιτεχνικών Μαθημάτων, ΠΕ11-Φυσικής Αγωγής, ΠΕ16.01-Μουσικής, ΠΕ18.41-Δραματικής Τέχνης, ΠΕ19/20-Πληροφορικής και ΠΕ32-Θεατρικών Σπουδών ως προσωρινών αναπληρωτών για το διδακτικό έτος 2017-2018.</t>
  </si>
  <si>
    <t>11710/Ε1/24-01-2018 (ΑΔΑ: 7ΣΣΘ4653ΠΣ-5ΚΚ)</t>
  </si>
  <si>
    <t>Πρόσληψη 37 εκπαιδευτικών των κλάδων ΠΕ70-Δασκάλων, ΠΕ60-Νηπιαγωγών, ΠΕ06-Αγγλικής Γλώσσας, ΠΕ11-Φυσικής Αγωγής, ΠΕ16.01-Μουσικής, ΠΕ20-Πληροφορικής και ΠΕ32-Θεατρικών Σπουδών ως προσωρινών αναπληρωτών στο πλαίσιο υλοποίησης της Δράσης «Ένταξη προσφυγοπαίδων, ηλικίας έως 15 ετών, στο Εκπαιδευτικό Σύστημα» του Εθνικού Προγράμματος Ταμείου Ασύλου, Μετανάστευσης και Ένταξης 2014-2020.</t>
  </si>
  <si>
    <t>15246/Ε1/30-01-2018 (ΑΔΑ: 7ΧΚΩ4653ΠΣ-ΠΡ9)</t>
  </si>
  <si>
    <t>Πρόσληψη 100 εκπαιδευτικών των κλάδων ΠΕ70-Δασκάλων, ΠΕ05-Γαλλικής Γλώσσας, ΠΕ06-Αγγλικής Γλώσσας, ΠΕ07-Γερμανικής Γλώσσας, ΠΕ08-Καλλιτεχνικών Μαθημάτων, ΠΕ11-Φυσικής Αγωγής, ΠΕ16.01-Μουσικής, ΠΕ19/20-Πληροφορικής και ΠΕ32-Θεατρικών Σπουδών ως προσωρινών αναπληρωτών για το διδακτικό έτος 2017-2018.</t>
  </si>
  <si>
    <t>23591/Ε1/12-02-2018 (ΑΔΑ: 73Ρ84653ΠΣ-ΟΥΔ)</t>
  </si>
  <si>
    <t>Πρόσληψη 37 εκπαιδευτικών κλάδου ΠΕ60-Νηπιαγωγών ως προσωρινών αναπληρωτών στο πλαίσιο υλοποίησης της Πράξης «Ενίσχυση προσχολικής εκπαίδευσης 2017-2018» με Κωδικό ΟΠΣ 5009801 του Ε.Π. «Ανάπτυξη Ανθρώπινου Δυναμικού, Εκπαίδευση και Δια Βίου Μάθηση 2014-2020» για το διδακτικό έτος 2017-2018.</t>
  </si>
  <si>
    <t>23584/Ε1/12-02-2018 (ΑΔΑ: 7ΖΠ94653ΠΣ-ΙΟΕ)</t>
  </si>
  <si>
    <t>Πρόσληψη 6 εκπαιδευτικών του κλάδου ΠΕ70-Δασκάλων ως προσωρινών αναπληρωτών στο πλαίσιο υλοποίησης της Πράξης «Ένταξη ευάλωτων κοινωνικών ομάδων (ΕΚΟ) στα δημοτικά σχολεία-Τάξεις Υποδοχής, σχολικό έτος 2017-2018» με Κωδικό ΟΠΣ 5009805 του Ε.Π. «Ανάπτυξη Ανθρώπινου Δυναμικού, Εκπαίδευση και Δια Βίου Μάθηση 2014-2020»</t>
  </si>
  <si>
    <t>29876/Ε1/22-02-2018 (ΑΔΑ: 6ΛΦ84653ΠΣ-ΟΜ3)</t>
  </si>
  <si>
    <t>Πρόσληψη 114 εκπαιδευτικών των κλάδων ΠΕ70-Δασκάλων, ΠΕ05-Γαλλικής Γλώσσας, ΠΕ06-Αγγλικής Γλώσσας, ΠΕ07-Γερμανικής Γλώσσας, ΠΕ11-Φυσικής Αγωγής, ΠΕ19/20-Πληροφορικής και ΠΕ32-Θεατρικών Σπουδών ως προσωρινών αναπληρωτών για το διδακτικό έτος 2017-2018</t>
  </si>
  <si>
    <t>29872/Ε1/22-02-2018 (ΑΔΑ: 6ΩΘΝ4653ΠΣ-ΜΘΡ)</t>
  </si>
  <si>
    <t>Πρόσληψη 28 εκπαιδευτικών κλάδου ΠΕ60-Νηπιαγωγών ως προσωρινών αναπληρωτών στο πλαίσιο υλοποίησης της Πράξης «Ενίσχυση προσχολικής εκπαίδευσης 2017-2018» με Κωδικό ΟΠΣ 5009801 του Ε.Π. «Ανάπτυξη Ανθρώπινου Δυναμικού, Εκπαίδευση και Δια Βίου Μάθηση 2014-2020» για το διδακτικό έτος 2017-2018</t>
  </si>
  <si>
    <t>29882/Ε1/22-02-2018 (ΑΔΑ: 7ΝΨΔ4653ΠΣ-ΥΥ7)</t>
  </si>
  <si>
    <t>39097/Ε1/08-03-2018 (ΑΔΑ: ΩΨ5Κ4653ΠΣ-929)</t>
  </si>
  <si>
    <t>Πρόσληψη 400 εκπαιδευτικών Δασκάλων ΕΑΕ, Νηπιαγωγών ΕΑΕ και κλάδου ΠΕ70-Δασκάλων ως προσωρινών αναπληρωτών στο πλαίσιο υλοποίησης της Πράξης «Πρόγραμμα εξειδικευμένης εκπαιδευτικής υποστήριξης για την ένταξη μαθητών με αναπηρία ή και ειδικές εκπαιδευτικές ανάγκες, σχολικό έτος 2017/18» με Κωδικό ΟΠΣ 5009815 του Ε.Π. «Ανάπτυξη Ανθρώπινου Δυναμικού, Εκπαίδευση και Δια Βίου Μάθηση 2014-2020» για το διδακτικό έτος 2017-2018</t>
  </si>
  <si>
    <t>Πρόσληψη 17 εκπαιδευτικών κλάδου ΠΕ60-Νηπιαγωγών ως προσωρινών αναπληρωτών στο πλαίσιο υλοποίησης της Πράξης «Ενίσχυση προσχολικής εκπαίδευσης 2017-2018» με Κωδικό ΟΠΣ 5009801 του Ε.Π. «Ανάπτυξη Ανθρώπινου Δυναμικού, Εκπαίδευση και Δια Βίου Μάθηση 2014-2020» για το διδακτικό έτος 2017-2018</t>
  </si>
  <si>
    <t>39090/Ε1/08-03-2018 (ΑΔΑ: 753Χ4653ΠΣ-5ΟΗ)</t>
  </si>
  <si>
    <t>Πρόσληψη 46 εκπαιδευτικών των κλάδων ΠΕ70-Δασκάλων, ΠΕ05-Γαλλικής Γλώσσας, ΠΕ06-Αγγλικής Γλώσσας, ΠΕ08-Καλλιτεχνικών Μαθημάτων, ΠΕ19/20-Πληροφορικής και ΠΕ32-Θεατρικών Σπουδών ως προσωρινών αναπληρωτών για το διδακτικό έτος 2017-2018</t>
  </si>
  <si>
    <t>39094/Ε1/08-03-2018 (ΑΔΑ: 68ΣΩ4653ΠΣ-Χ7Ι)</t>
  </si>
  <si>
    <t>Πρόσληψη 21 εκπαιδευτικών των κλάδων ΠΕ70-Δασκάλων, ΠΕ60-Νηπιαγωγών και ΠΕ06-Αγγλικής Γλώσσας ως προσωρινών αναπληρωτών στο πλαίσιο υλοποίησης της Δράσης «Ένταξη προσφυγοπαίδων, ηλικίας έως 15 ετών, στο Εκπαιδευτικό Σύστημα» του Εθνικού Προγράμματος Ταμείου Ασύλου, Μετανάστευσης και Ένταξης 2014-2020</t>
  </si>
  <si>
    <t>39095/Ε1/08-03-2018 (ΑΔΑ: 692Ε4653ΠΣ-ΥΨΖ)</t>
  </si>
  <si>
    <t>46616/Ε1/21-03-2018 (ΑΔΑ: 6ΤΘΧ4653ΠΣ-ΛΝΣ)</t>
  </si>
  <si>
    <t>Πρόσληψη 17 εκπαιδευτικών των κλάδων ΠΕ70-Δασκάλων, ΠΕ60-Νηπιαγωγών, ΠΕ06-Αγγλικής Γλώσσας, ΠΕ11-Φυσικής Αγωγής και ΠΕ19-Πληροφορικής ως προσωρινών αναπληρωτών στο πλαίσιο υλοποίησης της Δράσης «Ένταξη προσφυγοπαίδων, ηλικίας έως 15 ετών, στο Εκπαιδευτικό Σύστημα» του Εθνικού Προγράμματος Ταμείου Ασύλου, Μετανάστευσης και Ένταξης 2014-2020.</t>
  </si>
  <si>
    <t>Πρόσληψη 58 εκπαιδευτικών των κλάδων ΠΕ60-Νηπιαγωγών και ΠΕ70-Δασκάλων ως προσωρινών αναπληρωτών για το διδακτικό έτος 2017-2018</t>
  </si>
  <si>
    <t>61445/Ε1/19-04-2018 (ΑΔΑ: 6ΔΡΧ4653ΠΣ-ΜΜΕ)</t>
  </si>
  <si>
    <t>Πρόσληψη 234 εκπαιδευτικών του κλάδου ΠΕ70-Δασκάλων ως προσωρινών αναπληρωτών στο πλαίσιο υλοποίησης της Πράξης «Ένταξη ευάλωτων κοινωνικών ομάδων (ΕΚΟ) στα δημοτικά σχολεία-Τάξεις Υποδοχής, σχολικό έτος 2017-2018» με Κωδικό ΟΠΣ 5009805 του Ε.Π. «Ανάπτυξη Ανθρώπινου Δυναμικού, Εκπαίδευση και Δια Βίου Μάθηση 2014-2020»</t>
  </si>
  <si>
    <t>65966/Ε1/26-04-2018 (ΑΔΑ: Ω6ΝΩ4653ΠΣ-ΞΚ6)</t>
  </si>
  <si>
    <t>71902/Ε1/07-05-2018 (ΑΔΑ: 78ΚΑ4653ΠΣ-ΥΧΣ)</t>
  </si>
  <si>
    <t>Πρόσληψη 59 εκπαιδευτικών των κλάδων ΠΕ60-Νηπιαγωγών και ΠΕ70-Δασκάλων ως προσωρινών αναπληρωτών για το διδακτικό έτος 2017-2018</t>
  </si>
  <si>
    <t>Πρόσληψη 72 εκπαιδευτικών του κλάδου ΠΕ70-Δασκάλων ως προσωρινών αναπληρωτών στο πλαίσιο υλοποίησης της Πράξης «Ένταξη ευάλωτων κοινωνικών ομάδων (ΕΚΟ) στα δημοτικά σχολεία-Τάξεις Υποδοχής, σχολικό έτος 2017-2018» με Κωδικό ΟΠΣ 5009805 του Ε.Π. «Ανάπτυξη Ανθρώπινου Δυναμικού, Εκπαίδευση και Δια Βίου Μάθηση 2014-2020».</t>
  </si>
  <si>
    <t>71898/Ε1/07-05-2018 (ΑΔΑ: 6Β7Σ4653ΠΣ-4Ω4)</t>
  </si>
  <si>
    <t>71888/Ε1/07-05-2018 (ΑΔΑ: 6ΨΑΜ4653ΠΣ-ΤΗ3)</t>
  </si>
  <si>
    <t>Πρόσληψη 29 εκπαιδευτικών των κλάδων ΠΕ70-Δασκάλων, ΠΕ60-Νηπιαγωγών, ΠΕ06-Αγγλικής Γλώσσας, ΠΕ11-Φυσικής Αγωγής και ΠΕ19/20-Πληροφορικής ως προσωρινών αναπληρωτών στο πλαίσιο υλοποίησης της Δράσης «Ένταξη προσφυγοπαίδων, ηλικίας έως 15 ετών, στο Εκπαιδευτικό Σύστημα» του Εθνικού Προγράμματος Ταμείου Ασύλου, Μετανάστευσης και Ένταξης 2014-2020</t>
  </si>
  <si>
    <t>186025/Ε1/31-10-2017 (ΑΔΑ: 7ΚΞΣ4653ΠΣ-Ξ22)</t>
  </si>
  <si>
    <t>186026/Ε1/31-10-2017 (ΑΔΑ: ΩΥ644653ΠΣ-0ΗΞ)</t>
  </si>
  <si>
    <t>186028/Ε1/31-10-2017 (ΑΔΑ: 6Γ6Σ4653ΠΣ-1ΙΞ)</t>
  </si>
  <si>
    <t>82300/Ε1/21-05-2018 (ΑΔΑ: ΩΦΖΟ4653ΠΣ-4ΔΚ)</t>
  </si>
  <si>
    <t>Πρόσληψη 37 εκπαιδευτικών των κλάδων ΠΕ60-Νηπιαγωγών και ΠΕ70-Δασκάλων ως προσωρινών αναπληρωτών για το διδακτικό έτος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</si>
</sst>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color theme="1"/>
      <name val="Comic Sans MS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omic Sans MS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BAF3"/>
        <bgColor indexed="64"/>
      </patternFill>
    </fill>
    <fill>
      <patternFill patternType="solid">
        <fgColor rgb="FFBEF5BB"/>
        <bgColor indexed="64"/>
      </patternFill>
    </fill>
    <fill>
      <patternFill patternType="solid">
        <fgColor rgb="FFB8ECF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2" fillId="0" borderId="0"/>
    <xf numFmtId="0" fontId="31" fillId="0" borderId="0"/>
    <xf numFmtId="0" fontId="28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0" borderId="0" xfId="0" applyAlignment="1"/>
    <xf numFmtId="14" fontId="36" fillId="0" borderId="1" xfId="1" applyNumberFormat="1" applyFont="1" applyBorder="1" applyAlignment="1">
      <alignment horizontal="center" vertical="center"/>
    </xf>
    <xf numFmtId="14" fontId="37" fillId="0" borderId="1" xfId="0" applyNumberFormat="1" applyFont="1" applyBorder="1" applyAlignment="1">
      <alignment horizontal="center" vertical="center"/>
    </xf>
    <xf numFmtId="49" fontId="33" fillId="12" borderId="4" xfId="1" applyNumberFormat="1" applyFont="1" applyFill="1" applyBorder="1" applyAlignment="1">
      <alignment horizontal="center" vertical="center" wrapText="1"/>
    </xf>
    <xf numFmtId="49" fontId="35" fillId="4" borderId="1" xfId="1" applyNumberFormat="1" applyFont="1" applyFill="1" applyBorder="1" applyAlignment="1">
      <alignment horizontal="center" vertical="center" wrapText="1"/>
    </xf>
    <xf numFmtId="49" fontId="35" fillId="5" borderId="1" xfId="1" applyNumberFormat="1" applyFont="1" applyFill="1" applyBorder="1" applyAlignment="1">
      <alignment horizontal="center" vertical="center" wrapText="1"/>
    </xf>
    <xf numFmtId="49" fontId="35" fillId="6" borderId="4" xfId="1" applyNumberFormat="1" applyFont="1" applyFill="1" applyBorder="1" applyAlignment="1">
      <alignment horizontal="center" vertical="center" wrapText="1"/>
    </xf>
    <xf numFmtId="49" fontId="35" fillId="7" borderId="1" xfId="1" applyNumberFormat="1" applyFont="1" applyFill="1" applyBorder="1" applyAlignment="1">
      <alignment horizontal="center" vertical="center" wrapText="1"/>
    </xf>
    <xf numFmtId="49" fontId="35" fillId="8" borderId="4" xfId="1" applyNumberFormat="1" applyFont="1" applyFill="1" applyBorder="1" applyAlignment="1">
      <alignment horizontal="center" vertical="center" wrapText="1"/>
    </xf>
    <xf numFmtId="49" fontId="35" fillId="10" borderId="1" xfId="1" applyNumberFormat="1" applyFont="1" applyFill="1" applyBorder="1" applyAlignment="1">
      <alignment horizontal="center" vertical="center" wrapText="1"/>
    </xf>
    <xf numFmtId="49" fontId="35" fillId="9" borderId="4" xfId="1" applyNumberFormat="1" applyFont="1" applyFill="1" applyBorder="1" applyAlignment="1">
      <alignment horizontal="center" vertical="center" wrapText="1"/>
    </xf>
    <xf numFmtId="49" fontId="35" fillId="11" borderId="4" xfId="1" applyNumberFormat="1" applyFont="1" applyFill="1" applyBorder="1" applyAlignment="1">
      <alignment horizontal="center" vertical="center" wrapText="1"/>
    </xf>
    <xf numFmtId="49" fontId="35" fillId="13" borderId="1" xfId="1" applyNumberFormat="1" applyFont="1" applyFill="1" applyBorder="1" applyAlignment="1">
      <alignment horizontal="center" vertical="center" wrapText="1"/>
    </xf>
    <xf numFmtId="49" fontId="35" fillId="14" borderId="1" xfId="1" applyNumberFormat="1" applyFont="1" applyFill="1" applyBorder="1" applyAlignment="1">
      <alignment horizontal="center" vertical="center" wrapText="1"/>
    </xf>
    <xf numFmtId="49" fontId="35" fillId="8" borderId="2" xfId="1" applyNumberFormat="1" applyFont="1" applyFill="1" applyBorder="1" applyAlignment="1">
      <alignment horizontal="center" vertical="center" wrapText="1"/>
    </xf>
    <xf numFmtId="14" fontId="37" fillId="3" borderId="1" xfId="0" applyNumberFormat="1" applyFont="1" applyFill="1" applyBorder="1" applyAlignment="1">
      <alignment horizontal="center" vertical="center" wrapText="1"/>
    </xf>
    <xf numFmtId="49" fontId="34" fillId="2" borderId="2" xfId="1" applyNumberFormat="1" applyFont="1" applyFill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43" fillId="0" borderId="0" xfId="0" applyFont="1" applyAlignment="1">
      <alignment horizontal="left"/>
    </xf>
    <xf numFmtId="49" fontId="33" fillId="2" borderId="6" xfId="1" applyNumberFormat="1" applyFont="1" applyFill="1" applyBorder="1" applyAlignment="1">
      <alignment horizontal="center" vertical="center" wrapText="1"/>
    </xf>
    <xf numFmtId="49" fontId="33" fillId="2" borderId="5" xfId="1" applyNumberFormat="1" applyFont="1" applyFill="1" applyBorder="1" applyAlignment="1">
      <alignment horizontal="center" vertical="center" wrapText="1"/>
    </xf>
    <xf numFmtId="49" fontId="33" fillId="2" borderId="5" xfId="1" applyNumberFormat="1" applyFont="1" applyFill="1" applyBorder="1" applyAlignment="1">
      <alignment vertical="center" wrapText="1"/>
    </xf>
    <xf numFmtId="49" fontId="33" fillId="2" borderId="9" xfId="1" applyNumberFormat="1" applyFont="1" applyFill="1" applyBorder="1" applyAlignment="1">
      <alignment vertical="center" wrapText="1"/>
    </xf>
    <xf numFmtId="3" fontId="38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3" fontId="37" fillId="0" borderId="4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3" fontId="30" fillId="1" borderId="1" xfId="0" applyNumberFormat="1" applyFont="1" applyFill="1" applyBorder="1" applyAlignment="1">
      <alignment horizontal="center" vertical="center"/>
    </xf>
    <xf numFmtId="3" fontId="30" fillId="1" borderId="4" xfId="0" applyNumberFormat="1" applyFont="1" applyFill="1" applyBorder="1" applyAlignment="1">
      <alignment horizontal="center" vertical="center"/>
    </xf>
    <xf numFmtId="3" fontId="30" fillId="1" borderId="2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/>
    <xf numFmtId="14" fontId="41" fillId="3" borderId="2" xfId="1" applyNumberFormat="1" applyFont="1" applyFill="1" applyBorder="1" applyAlignment="1">
      <alignment horizontal="left" wrapText="1" indent="5"/>
    </xf>
    <xf numFmtId="0" fontId="44" fillId="0" borderId="1" xfId="0" applyFont="1" applyBorder="1" applyAlignment="1">
      <alignment horizontal="left" vertical="center" indent="1"/>
    </xf>
    <xf numFmtId="0" fontId="30" fillId="0" borderId="7" xfId="0" applyFont="1" applyBorder="1" applyAlignment="1">
      <alignment horizontal="left" vertical="center" indent="1"/>
    </xf>
    <xf numFmtId="0" fontId="30" fillId="0" borderId="8" xfId="0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49" fontId="35" fillId="15" borderId="1" xfId="1" applyNumberFormat="1" applyFont="1" applyFill="1" applyBorder="1" applyAlignment="1">
      <alignment horizontal="center" vertical="center" wrapText="1"/>
    </xf>
    <xf numFmtId="49" fontId="35" fillId="11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6" fillId="0" borderId="3" xfId="1" applyNumberFormat="1" applyFont="1" applyBorder="1" applyAlignment="1">
      <alignment horizontal="left" vertical="center" wrapText="1" indent="1"/>
    </xf>
    <xf numFmtId="14" fontId="36" fillId="3" borderId="3" xfId="1" applyNumberFormat="1" applyFont="1" applyFill="1" applyBorder="1" applyAlignment="1">
      <alignment horizontal="left" vertical="center" wrapText="1" indent="1"/>
    </xf>
    <xf numFmtId="0" fontId="27" fillId="0" borderId="1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left" vertical="center" indent="1"/>
    </xf>
    <xf numFmtId="14" fontId="37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3" fontId="39" fillId="0" borderId="3" xfId="0" applyNumberFormat="1" applyFont="1" applyBorder="1" applyAlignment="1">
      <alignment horizontal="center" vertical="center"/>
    </xf>
    <xf numFmtId="3" fontId="30" fillId="0" borderId="8" xfId="0" applyNumberFormat="1" applyFont="1" applyBorder="1" applyAlignment="1">
      <alignment horizontal="center" vertical="center"/>
    </xf>
    <xf numFmtId="14" fontId="36" fillId="0" borderId="1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indent="1"/>
    </xf>
    <xf numFmtId="0" fontId="2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49" fontId="35" fillId="14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/>
    </xf>
    <xf numFmtId="3" fontId="38" fillId="16" borderId="1" xfId="0" applyNumberFormat="1" applyFont="1" applyFill="1" applyBorder="1" applyAlignment="1">
      <alignment horizontal="center" vertical="center"/>
    </xf>
    <xf numFmtId="3" fontId="39" fillId="16" borderId="1" xfId="0" applyNumberFormat="1" applyFont="1" applyFill="1" applyBorder="1" applyAlignment="1">
      <alignment horizontal="center" vertical="center"/>
    </xf>
    <xf numFmtId="3" fontId="15" fillId="1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34" fillId="2" borderId="4" xfId="1" applyNumberFormat="1" applyFont="1" applyFill="1" applyBorder="1" applyAlignment="1">
      <alignment horizontal="center" vertical="center" wrapText="1"/>
    </xf>
    <xf numFmtId="49" fontId="34" fillId="2" borderId="3" xfId="1" applyNumberFormat="1" applyFont="1" applyFill="1" applyBorder="1" applyAlignment="1">
      <alignment horizontal="center" vertical="center" wrapText="1"/>
    </xf>
    <xf numFmtId="49" fontId="33" fillId="2" borderId="6" xfId="1" applyNumberFormat="1" applyFont="1" applyFill="1" applyBorder="1" applyAlignment="1">
      <alignment horizontal="center" vertical="center" wrapText="1"/>
    </xf>
    <xf numFmtId="49" fontId="33" fillId="2" borderId="5" xfId="1" applyNumberFormat="1" applyFont="1" applyFill="1" applyBorder="1" applyAlignment="1">
      <alignment horizontal="center" vertical="center" wrapText="1"/>
    </xf>
    <xf numFmtId="49" fontId="35" fillId="2" borderId="6" xfId="1" applyNumberFormat="1" applyFont="1" applyFill="1" applyBorder="1" applyAlignment="1">
      <alignment horizontal="center" vertical="center" wrapText="1"/>
    </xf>
    <xf numFmtId="49" fontId="35" fillId="2" borderId="5" xfId="1" applyNumberFormat="1" applyFont="1" applyFill="1" applyBorder="1" applyAlignment="1">
      <alignment horizontal="center" vertical="center" wrapText="1"/>
    </xf>
    <xf numFmtId="49" fontId="40" fillId="2" borderId="6" xfId="1" applyNumberFormat="1" applyFont="1" applyFill="1" applyBorder="1" applyAlignment="1">
      <alignment horizontal="left" vertical="center" wrapText="1" indent="1"/>
    </xf>
    <xf numFmtId="49" fontId="40" fillId="2" borderId="5" xfId="1" applyNumberFormat="1" applyFont="1" applyFill="1" applyBorder="1" applyAlignment="1">
      <alignment horizontal="left" vertical="center" wrapText="1" indent="1"/>
    </xf>
    <xf numFmtId="49" fontId="40" fillId="2" borderId="6" xfId="1" applyNumberFormat="1" applyFont="1" applyFill="1" applyBorder="1" applyAlignment="1">
      <alignment horizontal="center" vertical="center" wrapText="1"/>
    </xf>
    <xf numFmtId="49" fontId="40" fillId="2" borderId="5" xfId="1" applyNumberFormat="1" applyFont="1" applyFill="1" applyBorder="1" applyAlignment="1">
      <alignment horizontal="center" vertical="center" wrapText="1"/>
    </xf>
    <xf numFmtId="1" fontId="39" fillId="0" borderId="4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14" fontId="41" fillId="3" borderId="4" xfId="1" applyNumberFormat="1" applyFont="1" applyFill="1" applyBorder="1" applyAlignment="1">
      <alignment horizontal="left" wrapText="1" indent="5"/>
    </xf>
    <xf numFmtId="14" fontId="41" fillId="3" borderId="3" xfId="1" applyNumberFormat="1" applyFont="1" applyFill="1" applyBorder="1" applyAlignment="1">
      <alignment horizontal="left" wrapText="1" indent="5"/>
    </xf>
    <xf numFmtId="14" fontId="41" fillId="3" borderId="2" xfId="1" applyNumberFormat="1" applyFont="1" applyFill="1" applyBorder="1" applyAlignment="1">
      <alignment horizontal="left" wrapText="1" indent="5"/>
    </xf>
    <xf numFmtId="14" fontId="41" fillId="3" borderId="4" xfId="1" applyNumberFormat="1" applyFont="1" applyFill="1" applyBorder="1" applyAlignment="1">
      <alignment horizontal="center" vertical="center" wrapText="1"/>
    </xf>
    <xf numFmtId="14" fontId="41" fillId="3" borderId="3" xfId="1" applyNumberFormat="1" applyFont="1" applyFill="1" applyBorder="1" applyAlignment="1">
      <alignment horizontal="center" vertical="center" wrapText="1"/>
    </xf>
    <xf numFmtId="14" fontId="41" fillId="3" borderId="2" xfId="1" applyNumberFormat="1" applyFont="1" applyFill="1" applyBorder="1" applyAlignment="1">
      <alignment horizontal="center" vertical="center" wrapText="1"/>
    </xf>
    <xf numFmtId="3" fontId="39" fillId="0" borderId="4" xfId="0" applyNumberFormat="1" applyFont="1" applyBorder="1" applyAlignment="1">
      <alignment horizontal="center" vertical="center"/>
    </xf>
    <xf numFmtId="3" fontId="39" fillId="0" borderId="2" xfId="0" applyNumberFormat="1" applyFont="1" applyBorder="1" applyAlignment="1">
      <alignment horizontal="center" vertical="center"/>
    </xf>
    <xf numFmtId="49" fontId="35" fillId="4" borderId="1" xfId="1" applyNumberFormat="1" applyFont="1" applyFill="1" applyBorder="1" applyAlignment="1">
      <alignment horizontal="center" vertical="center" wrapText="1"/>
    </xf>
    <xf numFmtId="49" fontId="35" fillId="14" borderId="1" xfId="1" applyNumberFormat="1" applyFont="1" applyFill="1" applyBorder="1" applyAlignment="1">
      <alignment horizontal="center" vertical="center" wrapText="1"/>
    </xf>
    <xf numFmtId="49" fontId="35" fillId="2" borderId="1" xfId="1" applyNumberFormat="1" applyFont="1" applyFill="1" applyBorder="1" applyAlignment="1">
      <alignment horizontal="center" vertical="center" wrapText="1"/>
    </xf>
  </cellXfs>
  <cellStyles count="4">
    <cellStyle name="Κανονικό" xfId="0" builtinId="0"/>
    <cellStyle name="Κανονικό 2" xfId="2"/>
    <cellStyle name="Κανονικό 3" xfId="1"/>
    <cellStyle name="Κανονικό 4" xfId="3"/>
  </cellStyles>
  <dxfs count="0"/>
  <tableStyles count="0" defaultTableStyle="TableStyleMedium9" defaultPivotStyle="PivotStyleLight16"/>
  <colors>
    <mruColors>
      <color rgb="FFB8ECF8"/>
      <color rgb="FFF8E3B8"/>
      <color rgb="FFBEF5BB"/>
      <color rgb="FFF6BA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V64"/>
  <sheetViews>
    <sheetView tabSelected="1" zoomScaleNormal="100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E18" sqref="E18"/>
    </sheetView>
  </sheetViews>
  <sheetFormatPr defaultRowHeight="15" x14ac:dyDescent="0.3"/>
  <cols>
    <col min="1" max="1" width="3.625" bestFit="1" customWidth="1"/>
    <col min="2" max="2" width="41.5" style="46" bestFit="1" customWidth="1"/>
    <col min="3" max="3" width="11.125" style="2" bestFit="1" customWidth="1"/>
    <col min="4" max="4" width="10.875" style="1" bestFit="1" customWidth="1"/>
    <col min="5" max="5" width="10.875" style="1" customWidth="1"/>
    <col min="6" max="6" width="9.625" style="2" customWidth="1"/>
    <col min="7" max="8" width="9.875" style="2" bestFit="1" customWidth="1"/>
    <col min="9" max="19" width="9.125" customWidth="1"/>
    <col min="20" max="20" width="9.125" style="4" customWidth="1"/>
    <col min="21" max="46" width="9.125" customWidth="1"/>
    <col min="47" max="47" width="40.25" style="43" bestFit="1" customWidth="1"/>
    <col min="48" max="48" width="255.625" style="22" bestFit="1" customWidth="1"/>
  </cols>
  <sheetData>
    <row r="1" spans="1:48" ht="15.75" customHeight="1" x14ac:dyDescent="0.3">
      <c r="A1" s="92" t="s">
        <v>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20"/>
    </row>
    <row r="2" spans="1:48" x14ac:dyDescent="0.3">
      <c r="A2" s="94" t="s">
        <v>1</v>
      </c>
      <c r="B2" s="96" t="s">
        <v>0</v>
      </c>
      <c r="C2" s="94" t="s">
        <v>2</v>
      </c>
      <c r="D2" s="94" t="s">
        <v>25</v>
      </c>
      <c r="E2" s="94" t="s">
        <v>24</v>
      </c>
      <c r="F2" s="94" t="s">
        <v>3</v>
      </c>
      <c r="G2" s="23" t="s">
        <v>22</v>
      </c>
      <c r="H2" s="23" t="s">
        <v>22</v>
      </c>
      <c r="I2" s="114" t="s">
        <v>18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98" t="s">
        <v>21</v>
      </c>
      <c r="AV2" s="100" t="s">
        <v>20</v>
      </c>
    </row>
    <row r="3" spans="1:48" x14ac:dyDescent="0.3">
      <c r="A3" s="95"/>
      <c r="B3" s="97"/>
      <c r="C3" s="95"/>
      <c r="D3" s="95"/>
      <c r="E3" s="95"/>
      <c r="F3" s="95"/>
      <c r="G3" s="24" t="s">
        <v>6</v>
      </c>
      <c r="H3" s="25" t="s">
        <v>7</v>
      </c>
      <c r="I3" s="112" t="s">
        <v>6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3" t="s">
        <v>7</v>
      </c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99"/>
      <c r="AV3" s="101"/>
    </row>
    <row r="4" spans="1:48" ht="30" x14ac:dyDescent="0.3">
      <c r="A4" s="95"/>
      <c r="B4" s="97"/>
      <c r="C4" s="95"/>
      <c r="D4" s="95"/>
      <c r="E4" s="95"/>
      <c r="F4" s="95"/>
      <c r="G4" s="24"/>
      <c r="H4" s="26"/>
      <c r="I4" s="8" t="s">
        <v>4</v>
      </c>
      <c r="J4" s="9" t="s">
        <v>5</v>
      </c>
      <c r="K4" s="44" t="s">
        <v>26</v>
      </c>
      <c r="L4" s="44" t="s">
        <v>49</v>
      </c>
      <c r="M4" s="45" t="s">
        <v>27</v>
      </c>
      <c r="N4" s="45" t="s">
        <v>50</v>
      </c>
      <c r="O4" s="10" t="s">
        <v>8</v>
      </c>
      <c r="P4" s="11" t="s">
        <v>9</v>
      </c>
      <c r="Q4" s="12" t="s">
        <v>23</v>
      </c>
      <c r="R4" s="16" t="s">
        <v>11</v>
      </c>
      <c r="S4" s="72" t="s">
        <v>12</v>
      </c>
      <c r="T4" s="13" t="s">
        <v>13</v>
      </c>
      <c r="U4" s="14" t="s">
        <v>14</v>
      </c>
      <c r="V4" s="15" t="s">
        <v>15</v>
      </c>
      <c r="W4" s="7" t="s">
        <v>17</v>
      </c>
      <c r="X4" s="10" t="s">
        <v>51</v>
      </c>
      <c r="Y4" s="13" t="s">
        <v>56</v>
      </c>
      <c r="Z4" s="11" t="s">
        <v>55</v>
      </c>
      <c r="AA4" s="12" t="s">
        <v>52</v>
      </c>
      <c r="AB4" s="18" t="s">
        <v>53</v>
      </c>
      <c r="AC4" s="14" t="s">
        <v>57</v>
      </c>
      <c r="AD4" s="7" t="s">
        <v>54</v>
      </c>
      <c r="AE4" s="8" t="s">
        <v>4</v>
      </c>
      <c r="AF4" s="10" t="s">
        <v>8</v>
      </c>
      <c r="AG4" s="11" t="s">
        <v>9</v>
      </c>
      <c r="AH4" s="12" t="s">
        <v>10</v>
      </c>
      <c r="AI4" s="18" t="s">
        <v>19</v>
      </c>
      <c r="AJ4" s="14" t="s">
        <v>14</v>
      </c>
      <c r="AK4" s="15" t="s">
        <v>15</v>
      </c>
      <c r="AL4" s="16" t="s">
        <v>11</v>
      </c>
      <c r="AM4" s="17" t="s">
        <v>12</v>
      </c>
      <c r="AN4" s="13" t="s">
        <v>13</v>
      </c>
      <c r="AO4" s="7" t="s">
        <v>17</v>
      </c>
      <c r="AP4" s="10" t="s">
        <v>51</v>
      </c>
      <c r="AQ4" s="11" t="s">
        <v>55</v>
      </c>
      <c r="AR4" s="12" t="s">
        <v>52</v>
      </c>
      <c r="AS4" s="18" t="s">
        <v>53</v>
      </c>
      <c r="AT4" s="7" t="s">
        <v>54</v>
      </c>
      <c r="AU4" s="99"/>
      <c r="AV4" s="101"/>
    </row>
    <row r="5" spans="1:48" ht="15" customHeight="1" x14ac:dyDescent="0.3">
      <c r="A5" s="3">
        <v>1</v>
      </c>
      <c r="B5" s="47" t="s">
        <v>36</v>
      </c>
      <c r="C5" s="5">
        <v>42984</v>
      </c>
      <c r="D5" s="51">
        <v>42984</v>
      </c>
      <c r="E5" s="6">
        <v>42986</v>
      </c>
      <c r="F5" s="28">
        <f>SUM(I5:AT5)</f>
        <v>2054</v>
      </c>
      <c r="G5" s="29">
        <f t="shared" ref="G5:G57" si="0">SUM(I5:AD5)</f>
        <v>2054</v>
      </c>
      <c r="H5" s="29">
        <f t="shared" ref="H5:H57" si="1">SUM(AE5:AT5)</f>
        <v>0</v>
      </c>
      <c r="I5" s="31"/>
      <c r="J5" s="31"/>
      <c r="K5" s="30">
        <v>1329</v>
      </c>
      <c r="L5" s="30">
        <v>253</v>
      </c>
      <c r="M5" s="30">
        <v>23</v>
      </c>
      <c r="N5" s="30">
        <v>277</v>
      </c>
      <c r="O5" s="31"/>
      <c r="P5" s="31"/>
      <c r="Q5" s="30">
        <v>1</v>
      </c>
      <c r="R5" s="31"/>
      <c r="S5" s="31"/>
      <c r="T5" s="30">
        <v>11</v>
      </c>
      <c r="U5" s="30">
        <v>16</v>
      </c>
      <c r="V5" s="31"/>
      <c r="W5" s="31"/>
      <c r="X5" s="30">
        <v>4</v>
      </c>
      <c r="Y5" s="30">
        <v>14</v>
      </c>
      <c r="Z5" s="30">
        <v>33</v>
      </c>
      <c r="AA5" s="30">
        <v>23</v>
      </c>
      <c r="AB5" s="30">
        <v>32</v>
      </c>
      <c r="AC5" s="30">
        <v>9</v>
      </c>
      <c r="AD5" s="30">
        <v>29</v>
      </c>
      <c r="AE5" s="31"/>
      <c r="AF5" s="31"/>
      <c r="AG5" s="32"/>
      <c r="AH5" s="32"/>
      <c r="AI5" s="33"/>
      <c r="AJ5" s="31"/>
      <c r="AK5" s="31"/>
      <c r="AL5" s="31"/>
      <c r="AM5" s="31"/>
      <c r="AN5" s="32"/>
      <c r="AO5" s="32"/>
      <c r="AP5" s="32"/>
      <c r="AQ5" s="32"/>
      <c r="AR5" s="32"/>
      <c r="AS5" s="32"/>
      <c r="AT5" s="32"/>
      <c r="AU5" s="39" t="s">
        <v>35</v>
      </c>
      <c r="AV5" s="57" t="s">
        <v>34</v>
      </c>
    </row>
    <row r="6" spans="1:48" x14ac:dyDescent="0.3">
      <c r="A6" s="3">
        <v>2</v>
      </c>
      <c r="B6" s="47" t="s">
        <v>37</v>
      </c>
      <c r="C6" s="5">
        <v>42984</v>
      </c>
      <c r="D6" s="51">
        <v>42984</v>
      </c>
      <c r="E6" s="6">
        <v>42986</v>
      </c>
      <c r="F6" s="28">
        <f t="shared" ref="F6:F23" si="2">SUM(I6:AT6)</f>
        <v>1377</v>
      </c>
      <c r="G6" s="29">
        <f t="shared" si="0"/>
        <v>1377</v>
      </c>
      <c r="H6" s="29">
        <f t="shared" si="1"/>
        <v>0</v>
      </c>
      <c r="I6" s="31"/>
      <c r="J6" s="31"/>
      <c r="K6" s="30">
        <v>647</v>
      </c>
      <c r="L6" s="30">
        <v>471</v>
      </c>
      <c r="M6" s="30">
        <v>17</v>
      </c>
      <c r="N6" s="30">
        <v>242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2"/>
      <c r="AB6" s="33"/>
      <c r="AC6" s="33"/>
      <c r="AD6" s="33"/>
      <c r="AE6" s="31"/>
      <c r="AF6" s="31"/>
      <c r="AG6" s="32"/>
      <c r="AH6" s="32"/>
      <c r="AI6" s="33"/>
      <c r="AJ6" s="31"/>
      <c r="AK6" s="31"/>
      <c r="AL6" s="31"/>
      <c r="AM6" s="31"/>
      <c r="AN6" s="32"/>
      <c r="AO6" s="32"/>
      <c r="AP6" s="32"/>
      <c r="AQ6" s="32"/>
      <c r="AR6" s="32"/>
      <c r="AS6" s="32"/>
      <c r="AT6" s="32"/>
      <c r="AU6" s="39" t="s">
        <v>39</v>
      </c>
      <c r="AV6" s="57" t="s">
        <v>38</v>
      </c>
    </row>
    <row r="7" spans="1:48" ht="15" customHeight="1" x14ac:dyDescent="0.3">
      <c r="A7" s="3">
        <v>3</v>
      </c>
      <c r="B7" s="47" t="s">
        <v>40</v>
      </c>
      <c r="C7" s="5">
        <v>42984</v>
      </c>
      <c r="D7" s="51">
        <v>42984</v>
      </c>
      <c r="E7" s="6">
        <v>42986</v>
      </c>
      <c r="F7" s="28">
        <f t="shared" si="2"/>
        <v>58</v>
      </c>
      <c r="G7" s="29">
        <f t="shared" si="0"/>
        <v>58</v>
      </c>
      <c r="H7" s="29">
        <f t="shared" si="1"/>
        <v>0</v>
      </c>
      <c r="I7" s="31"/>
      <c r="J7" s="31"/>
      <c r="K7" s="30">
        <v>21</v>
      </c>
      <c r="L7" s="30">
        <v>20</v>
      </c>
      <c r="M7" s="30">
        <v>2</v>
      </c>
      <c r="N7" s="30">
        <v>15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  <c r="AB7" s="33"/>
      <c r="AC7" s="33"/>
      <c r="AD7" s="33"/>
      <c r="AE7" s="31"/>
      <c r="AF7" s="31"/>
      <c r="AG7" s="32"/>
      <c r="AH7" s="32"/>
      <c r="AI7" s="33"/>
      <c r="AJ7" s="31"/>
      <c r="AK7" s="31"/>
      <c r="AL7" s="31"/>
      <c r="AM7" s="31"/>
      <c r="AN7" s="32"/>
      <c r="AO7" s="32"/>
      <c r="AP7" s="32"/>
      <c r="AQ7" s="32"/>
      <c r="AR7" s="32"/>
      <c r="AS7" s="32"/>
      <c r="AT7" s="32"/>
      <c r="AU7" s="58" t="s">
        <v>29</v>
      </c>
      <c r="AV7" s="56" t="s">
        <v>41</v>
      </c>
    </row>
    <row r="8" spans="1:48" x14ac:dyDescent="0.3">
      <c r="A8" s="3">
        <v>4</v>
      </c>
      <c r="B8" s="47" t="s">
        <v>43</v>
      </c>
      <c r="C8" s="5">
        <v>42984</v>
      </c>
      <c r="D8" s="51">
        <v>42984</v>
      </c>
      <c r="E8" s="6">
        <v>42986</v>
      </c>
      <c r="F8" s="28">
        <f t="shared" si="2"/>
        <v>7</v>
      </c>
      <c r="G8" s="29">
        <f t="shared" si="0"/>
        <v>7</v>
      </c>
      <c r="H8" s="29">
        <f t="shared" si="1"/>
        <v>0</v>
      </c>
      <c r="I8" s="30">
        <v>7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  <c r="AB8" s="33"/>
      <c r="AC8" s="33"/>
      <c r="AD8" s="33"/>
      <c r="AE8" s="31"/>
      <c r="AF8" s="31"/>
      <c r="AG8" s="32"/>
      <c r="AH8" s="32"/>
      <c r="AI8" s="33"/>
      <c r="AJ8" s="31"/>
      <c r="AK8" s="31"/>
      <c r="AL8" s="31"/>
      <c r="AM8" s="31"/>
      <c r="AN8" s="32"/>
      <c r="AO8" s="32"/>
      <c r="AP8" s="32"/>
      <c r="AQ8" s="32"/>
      <c r="AR8" s="32"/>
      <c r="AS8" s="32"/>
      <c r="AT8" s="32"/>
      <c r="AU8" s="50" t="s">
        <v>16</v>
      </c>
      <c r="AV8" s="52" t="s">
        <v>42</v>
      </c>
    </row>
    <row r="9" spans="1:48" x14ac:dyDescent="0.3">
      <c r="A9" s="3">
        <v>5</v>
      </c>
      <c r="B9" s="47" t="s">
        <v>44</v>
      </c>
      <c r="C9" s="5">
        <v>42984</v>
      </c>
      <c r="D9" s="51">
        <v>42984</v>
      </c>
      <c r="E9" s="6">
        <v>42986</v>
      </c>
      <c r="F9" s="28">
        <f t="shared" si="2"/>
        <v>1404</v>
      </c>
      <c r="G9" s="29">
        <f t="shared" si="0"/>
        <v>1404</v>
      </c>
      <c r="H9" s="29">
        <f t="shared" si="1"/>
        <v>0</v>
      </c>
      <c r="I9" s="31"/>
      <c r="J9" s="30">
        <v>1404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2"/>
      <c r="AB9" s="33"/>
      <c r="AC9" s="33"/>
      <c r="AD9" s="33"/>
      <c r="AE9" s="31"/>
      <c r="AF9" s="31"/>
      <c r="AG9" s="32"/>
      <c r="AH9" s="32"/>
      <c r="AI9" s="33"/>
      <c r="AJ9" s="31"/>
      <c r="AK9" s="31"/>
      <c r="AL9" s="31"/>
      <c r="AM9" s="31"/>
      <c r="AN9" s="32"/>
      <c r="AO9" s="32"/>
      <c r="AP9" s="32"/>
      <c r="AQ9" s="32"/>
      <c r="AR9" s="32"/>
      <c r="AS9" s="32"/>
      <c r="AT9" s="32"/>
      <c r="AU9" s="49" t="s">
        <v>28</v>
      </c>
      <c r="AV9" s="52" t="s">
        <v>45</v>
      </c>
    </row>
    <row r="10" spans="1:48" x14ac:dyDescent="0.3">
      <c r="A10" s="3">
        <v>6</v>
      </c>
      <c r="B10" s="47" t="s">
        <v>48</v>
      </c>
      <c r="C10" s="5">
        <v>42984</v>
      </c>
      <c r="D10" s="51">
        <v>42984</v>
      </c>
      <c r="E10" s="6">
        <v>42986</v>
      </c>
      <c r="F10" s="28">
        <f>SUM(I10:AT10)</f>
        <v>4902</v>
      </c>
      <c r="G10" s="29">
        <f t="shared" si="0"/>
        <v>4830</v>
      </c>
      <c r="H10" s="29">
        <f t="shared" si="1"/>
        <v>72</v>
      </c>
      <c r="I10" s="30">
        <v>2427</v>
      </c>
      <c r="J10" s="31"/>
      <c r="K10" s="31"/>
      <c r="L10" s="31"/>
      <c r="M10" s="31"/>
      <c r="N10" s="31"/>
      <c r="O10" s="30">
        <v>265</v>
      </c>
      <c r="P10" s="30">
        <v>145</v>
      </c>
      <c r="Q10" s="30">
        <v>339</v>
      </c>
      <c r="R10" s="30">
        <v>9</v>
      </c>
      <c r="S10" s="31"/>
      <c r="T10" s="30">
        <v>858</v>
      </c>
      <c r="U10" s="30">
        <v>616</v>
      </c>
      <c r="V10" s="30">
        <v>27</v>
      </c>
      <c r="W10" s="30">
        <v>144</v>
      </c>
      <c r="X10" s="31"/>
      <c r="Y10" s="31"/>
      <c r="Z10" s="31"/>
      <c r="AA10" s="32"/>
      <c r="AB10" s="33"/>
      <c r="AC10" s="33"/>
      <c r="AD10" s="33"/>
      <c r="AE10" s="31"/>
      <c r="AF10" s="31"/>
      <c r="AG10" s="32"/>
      <c r="AH10" s="32"/>
      <c r="AI10" s="33"/>
      <c r="AJ10" s="31"/>
      <c r="AK10" s="31"/>
      <c r="AL10" s="31"/>
      <c r="AM10" s="30">
        <v>72</v>
      </c>
      <c r="AN10" s="32"/>
      <c r="AO10" s="32"/>
      <c r="AP10" s="32"/>
      <c r="AQ10" s="32"/>
      <c r="AR10" s="32"/>
      <c r="AS10" s="32"/>
      <c r="AT10" s="32"/>
      <c r="AU10" s="58" t="s">
        <v>47</v>
      </c>
      <c r="AV10" s="57" t="s">
        <v>46</v>
      </c>
    </row>
    <row r="11" spans="1:48" s="1" customFormat="1" ht="15.75" customHeight="1" x14ac:dyDescent="0.3">
      <c r="A11" s="3">
        <v>7</v>
      </c>
      <c r="B11" s="47" t="s">
        <v>60</v>
      </c>
      <c r="C11" s="5">
        <v>42989</v>
      </c>
      <c r="D11" s="6">
        <v>42990</v>
      </c>
      <c r="E11" s="6">
        <v>42992</v>
      </c>
      <c r="F11" s="28">
        <f t="shared" si="2"/>
        <v>211</v>
      </c>
      <c r="G11" s="29">
        <f t="shared" si="0"/>
        <v>211</v>
      </c>
      <c r="H11" s="29">
        <f t="shared" si="1"/>
        <v>0</v>
      </c>
      <c r="I11" s="30">
        <v>211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  <c r="AB11" s="33"/>
      <c r="AC11" s="33"/>
      <c r="AD11" s="33"/>
      <c r="AE11" s="31"/>
      <c r="AF11" s="31"/>
      <c r="AG11" s="32"/>
      <c r="AH11" s="32"/>
      <c r="AI11" s="33"/>
      <c r="AJ11" s="31"/>
      <c r="AK11" s="31"/>
      <c r="AL11" s="31"/>
      <c r="AM11" s="31"/>
      <c r="AN11" s="32"/>
      <c r="AO11" s="32"/>
      <c r="AP11" s="32"/>
      <c r="AQ11" s="32"/>
      <c r="AR11" s="32"/>
      <c r="AS11" s="32"/>
      <c r="AT11" s="32"/>
      <c r="AU11" s="39" t="s">
        <v>58</v>
      </c>
      <c r="AV11" s="59" t="s">
        <v>59</v>
      </c>
    </row>
    <row r="12" spans="1:48" ht="15" customHeight="1" x14ac:dyDescent="0.3">
      <c r="A12" s="3">
        <v>8</v>
      </c>
      <c r="B12" s="47" t="s">
        <v>64</v>
      </c>
      <c r="C12" s="5">
        <v>42992</v>
      </c>
      <c r="D12" s="6">
        <v>42993</v>
      </c>
      <c r="E12" s="6">
        <v>42996</v>
      </c>
      <c r="F12" s="28">
        <f t="shared" si="2"/>
        <v>65</v>
      </c>
      <c r="G12" s="29">
        <f t="shared" si="0"/>
        <v>65</v>
      </c>
      <c r="H12" s="29">
        <f t="shared" si="1"/>
        <v>0</v>
      </c>
      <c r="I12" s="31"/>
      <c r="J12" s="30">
        <v>65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33"/>
      <c r="AC12" s="33"/>
      <c r="AD12" s="33"/>
      <c r="AE12" s="31"/>
      <c r="AF12" s="31"/>
      <c r="AG12" s="32"/>
      <c r="AH12" s="32"/>
      <c r="AI12" s="33"/>
      <c r="AJ12" s="31"/>
      <c r="AK12" s="31"/>
      <c r="AL12" s="31"/>
      <c r="AM12" s="31"/>
      <c r="AN12" s="32"/>
      <c r="AO12" s="32"/>
      <c r="AP12" s="32"/>
      <c r="AQ12" s="32"/>
      <c r="AR12" s="32"/>
      <c r="AS12" s="32"/>
      <c r="AT12" s="32"/>
      <c r="AU12" s="49" t="s">
        <v>28</v>
      </c>
      <c r="AV12" s="60" t="s">
        <v>63</v>
      </c>
    </row>
    <row r="13" spans="1:48" x14ac:dyDescent="0.3">
      <c r="A13" s="3">
        <v>9</v>
      </c>
      <c r="B13" s="47" t="s">
        <v>62</v>
      </c>
      <c r="C13" s="5">
        <v>42992</v>
      </c>
      <c r="D13" s="6">
        <v>42993</v>
      </c>
      <c r="E13" s="6">
        <v>42996</v>
      </c>
      <c r="F13" s="28">
        <f t="shared" si="2"/>
        <v>162</v>
      </c>
      <c r="G13" s="29">
        <f t="shared" si="0"/>
        <v>162</v>
      </c>
      <c r="H13" s="29">
        <f t="shared" si="1"/>
        <v>0</v>
      </c>
      <c r="I13" s="30">
        <v>162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  <c r="AB13" s="33"/>
      <c r="AC13" s="33"/>
      <c r="AD13" s="33"/>
      <c r="AE13" s="31"/>
      <c r="AF13" s="31"/>
      <c r="AG13" s="32"/>
      <c r="AH13" s="32"/>
      <c r="AI13" s="33"/>
      <c r="AJ13" s="31"/>
      <c r="AK13" s="31"/>
      <c r="AL13" s="31"/>
      <c r="AM13" s="31"/>
      <c r="AN13" s="32"/>
      <c r="AO13" s="32"/>
      <c r="AP13" s="32"/>
      <c r="AQ13" s="32"/>
      <c r="AR13" s="32"/>
      <c r="AS13" s="32"/>
      <c r="AT13" s="32"/>
      <c r="AU13" s="58" t="s">
        <v>47</v>
      </c>
      <c r="AV13" s="60" t="s">
        <v>61</v>
      </c>
    </row>
    <row r="14" spans="1:48" ht="15" customHeight="1" x14ac:dyDescent="0.3">
      <c r="A14" s="3">
        <v>10</v>
      </c>
      <c r="B14" s="47" t="s">
        <v>67</v>
      </c>
      <c r="C14" s="5">
        <v>43018</v>
      </c>
      <c r="D14" s="6">
        <v>43019</v>
      </c>
      <c r="E14" s="6">
        <v>43021</v>
      </c>
      <c r="F14" s="28">
        <f t="shared" si="2"/>
        <v>129</v>
      </c>
      <c r="G14" s="29">
        <f t="shared" si="0"/>
        <v>129</v>
      </c>
      <c r="H14" s="29">
        <f t="shared" si="1"/>
        <v>0</v>
      </c>
      <c r="I14" s="31"/>
      <c r="J14" s="30">
        <v>129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  <c r="AB14" s="33"/>
      <c r="AC14" s="33"/>
      <c r="AD14" s="33"/>
      <c r="AE14" s="31"/>
      <c r="AF14" s="31"/>
      <c r="AG14" s="32"/>
      <c r="AH14" s="32"/>
      <c r="AI14" s="33"/>
      <c r="AJ14" s="31"/>
      <c r="AK14" s="31"/>
      <c r="AL14" s="31"/>
      <c r="AM14" s="31"/>
      <c r="AN14" s="32"/>
      <c r="AO14" s="32"/>
      <c r="AP14" s="32"/>
      <c r="AQ14" s="32"/>
      <c r="AR14" s="32"/>
      <c r="AS14" s="32"/>
      <c r="AT14" s="32"/>
      <c r="AU14" s="61" t="s">
        <v>28</v>
      </c>
      <c r="AV14" s="62" t="s">
        <v>65</v>
      </c>
    </row>
    <row r="15" spans="1:48" x14ac:dyDescent="0.3">
      <c r="A15" s="3">
        <v>11</v>
      </c>
      <c r="B15" s="47" t="s">
        <v>68</v>
      </c>
      <c r="C15" s="5">
        <v>43018</v>
      </c>
      <c r="D15" s="6">
        <v>43019</v>
      </c>
      <c r="E15" s="6">
        <v>43021</v>
      </c>
      <c r="F15" s="28">
        <f t="shared" si="2"/>
        <v>266</v>
      </c>
      <c r="G15" s="29">
        <f t="shared" si="0"/>
        <v>266</v>
      </c>
      <c r="H15" s="29">
        <f t="shared" si="1"/>
        <v>0</v>
      </c>
      <c r="I15" s="30">
        <v>266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33"/>
      <c r="AC15" s="33"/>
      <c r="AD15" s="33"/>
      <c r="AE15" s="31"/>
      <c r="AF15" s="31"/>
      <c r="AG15" s="32"/>
      <c r="AH15" s="32"/>
      <c r="AI15" s="33"/>
      <c r="AJ15" s="31"/>
      <c r="AK15" s="31"/>
      <c r="AL15" s="31"/>
      <c r="AM15" s="31"/>
      <c r="AN15" s="32"/>
      <c r="AO15" s="32"/>
      <c r="AP15" s="32"/>
      <c r="AQ15" s="32"/>
      <c r="AR15" s="32"/>
      <c r="AS15" s="32"/>
      <c r="AT15" s="32"/>
      <c r="AU15" s="58" t="s">
        <v>47</v>
      </c>
      <c r="AV15" s="52" t="s">
        <v>66</v>
      </c>
    </row>
    <row r="16" spans="1:48" s="4" customFormat="1" x14ac:dyDescent="0.3">
      <c r="A16" s="3">
        <v>12</v>
      </c>
      <c r="B16" s="47" t="s">
        <v>70</v>
      </c>
      <c r="C16" s="5">
        <v>43025</v>
      </c>
      <c r="D16" s="5">
        <v>43026</v>
      </c>
      <c r="E16" s="5">
        <v>43028</v>
      </c>
      <c r="F16" s="28">
        <f t="shared" si="2"/>
        <v>398</v>
      </c>
      <c r="G16" s="29">
        <f t="shared" si="0"/>
        <v>398</v>
      </c>
      <c r="H16" s="29">
        <f t="shared" si="1"/>
        <v>0</v>
      </c>
      <c r="I16" s="31"/>
      <c r="J16" s="31"/>
      <c r="K16" s="30">
        <v>110</v>
      </c>
      <c r="L16" s="30">
        <v>189</v>
      </c>
      <c r="M16" s="30">
        <v>2</v>
      </c>
      <c r="N16" s="30">
        <v>50</v>
      </c>
      <c r="O16" s="31"/>
      <c r="P16" s="31"/>
      <c r="Q16" s="30">
        <v>1</v>
      </c>
      <c r="R16" s="31"/>
      <c r="S16" s="31"/>
      <c r="T16" s="30">
        <v>4</v>
      </c>
      <c r="U16" s="30">
        <v>9</v>
      </c>
      <c r="V16" s="31"/>
      <c r="W16" s="31"/>
      <c r="X16" s="30">
        <v>1</v>
      </c>
      <c r="Y16" s="30">
        <v>2</v>
      </c>
      <c r="Z16" s="30">
        <v>12</v>
      </c>
      <c r="AA16" s="30">
        <v>1</v>
      </c>
      <c r="AB16" s="30">
        <v>8</v>
      </c>
      <c r="AC16" s="33"/>
      <c r="AD16" s="30">
        <v>9</v>
      </c>
      <c r="AE16" s="31"/>
      <c r="AF16" s="31"/>
      <c r="AG16" s="32"/>
      <c r="AH16" s="32"/>
      <c r="AI16" s="33"/>
      <c r="AJ16" s="31"/>
      <c r="AK16" s="31"/>
      <c r="AL16" s="31"/>
      <c r="AM16" s="31"/>
      <c r="AN16" s="32"/>
      <c r="AO16" s="32"/>
      <c r="AP16" s="32"/>
      <c r="AQ16" s="32"/>
      <c r="AR16" s="32"/>
      <c r="AS16" s="32"/>
      <c r="AT16" s="32"/>
      <c r="AU16" s="39" t="s">
        <v>35</v>
      </c>
      <c r="AV16" s="63" t="s">
        <v>69</v>
      </c>
    </row>
    <row r="17" spans="1:48" s="4" customFormat="1" x14ac:dyDescent="0.3">
      <c r="A17" s="3">
        <v>13</v>
      </c>
      <c r="B17" s="47" t="s">
        <v>75</v>
      </c>
      <c r="C17" s="5">
        <v>43028</v>
      </c>
      <c r="D17" s="5">
        <v>43031</v>
      </c>
      <c r="E17" s="5">
        <v>43032</v>
      </c>
      <c r="F17" s="28">
        <f t="shared" si="2"/>
        <v>244</v>
      </c>
      <c r="G17" s="29">
        <f t="shared" si="0"/>
        <v>93</v>
      </c>
      <c r="H17" s="29">
        <f t="shared" si="1"/>
        <v>151</v>
      </c>
      <c r="I17" s="31"/>
      <c r="J17" s="31"/>
      <c r="K17" s="31"/>
      <c r="L17" s="31"/>
      <c r="M17" s="31"/>
      <c r="N17" s="31"/>
      <c r="O17" s="30">
        <v>31</v>
      </c>
      <c r="P17" s="30">
        <v>14</v>
      </c>
      <c r="Q17" s="30">
        <v>5</v>
      </c>
      <c r="R17" s="31"/>
      <c r="S17" s="31"/>
      <c r="T17" s="30">
        <v>40</v>
      </c>
      <c r="U17" s="30">
        <v>2</v>
      </c>
      <c r="V17" s="30">
        <v>1</v>
      </c>
      <c r="W17" s="31"/>
      <c r="X17" s="31"/>
      <c r="Y17" s="31"/>
      <c r="Z17" s="31"/>
      <c r="AA17" s="32"/>
      <c r="AB17" s="33"/>
      <c r="AC17" s="33"/>
      <c r="AD17" s="33"/>
      <c r="AE17" s="31"/>
      <c r="AF17" s="30">
        <v>9</v>
      </c>
      <c r="AG17" s="30">
        <v>2</v>
      </c>
      <c r="AH17" s="30">
        <v>16</v>
      </c>
      <c r="AI17" s="33"/>
      <c r="AJ17" s="30">
        <v>29</v>
      </c>
      <c r="AK17" s="31"/>
      <c r="AL17" s="30">
        <v>5</v>
      </c>
      <c r="AM17" s="30">
        <v>59</v>
      </c>
      <c r="AN17" s="30">
        <v>23</v>
      </c>
      <c r="AO17" s="30">
        <v>8</v>
      </c>
      <c r="AP17" s="32"/>
      <c r="AQ17" s="32"/>
      <c r="AR17" s="32"/>
      <c r="AS17" s="32"/>
      <c r="AT17" s="32"/>
      <c r="AU17" s="64" t="s">
        <v>71</v>
      </c>
      <c r="AV17" s="65" t="s">
        <v>72</v>
      </c>
    </row>
    <row r="18" spans="1:48" x14ac:dyDescent="0.3">
      <c r="A18" s="3">
        <v>14</v>
      </c>
      <c r="B18" s="47" t="s">
        <v>74</v>
      </c>
      <c r="C18" s="5">
        <v>43028</v>
      </c>
      <c r="D18" s="5">
        <v>43031</v>
      </c>
      <c r="E18" s="5">
        <v>43032</v>
      </c>
      <c r="F18" s="28">
        <f t="shared" si="2"/>
        <v>720</v>
      </c>
      <c r="G18" s="29">
        <f t="shared" si="0"/>
        <v>484</v>
      </c>
      <c r="H18" s="29">
        <f t="shared" si="1"/>
        <v>236</v>
      </c>
      <c r="I18" s="31"/>
      <c r="J18" s="31"/>
      <c r="K18" s="31"/>
      <c r="L18" s="31"/>
      <c r="M18" s="31"/>
      <c r="N18" s="31"/>
      <c r="O18" s="30">
        <v>67</v>
      </c>
      <c r="P18" s="30">
        <v>96</v>
      </c>
      <c r="Q18" s="30">
        <v>54</v>
      </c>
      <c r="R18" s="31"/>
      <c r="S18" s="31"/>
      <c r="T18" s="30">
        <v>126</v>
      </c>
      <c r="U18" s="30">
        <v>51</v>
      </c>
      <c r="V18" s="30">
        <v>1</v>
      </c>
      <c r="W18" s="30">
        <v>89</v>
      </c>
      <c r="X18" s="31"/>
      <c r="Y18" s="31"/>
      <c r="Z18" s="31"/>
      <c r="AA18" s="32"/>
      <c r="AB18" s="33"/>
      <c r="AC18" s="33"/>
      <c r="AD18" s="33"/>
      <c r="AE18" s="31"/>
      <c r="AF18" s="30">
        <v>17</v>
      </c>
      <c r="AG18" s="30">
        <v>20</v>
      </c>
      <c r="AH18" s="30">
        <v>25</v>
      </c>
      <c r="AI18" s="33"/>
      <c r="AJ18" s="30">
        <v>26</v>
      </c>
      <c r="AK18" s="30">
        <v>3</v>
      </c>
      <c r="AL18" s="30">
        <v>21</v>
      </c>
      <c r="AM18" s="30">
        <v>49</v>
      </c>
      <c r="AN18" s="30">
        <v>50</v>
      </c>
      <c r="AO18" s="30">
        <v>25</v>
      </c>
      <c r="AP18" s="32"/>
      <c r="AQ18" s="32"/>
      <c r="AR18" s="32"/>
      <c r="AS18" s="32"/>
      <c r="AT18" s="32"/>
      <c r="AU18" s="64" t="s">
        <v>47</v>
      </c>
      <c r="AV18" s="66" t="s">
        <v>73</v>
      </c>
    </row>
    <row r="19" spans="1:48" x14ac:dyDescent="0.3">
      <c r="A19" s="3">
        <v>15</v>
      </c>
      <c r="B19" s="47" t="s">
        <v>153</v>
      </c>
      <c r="C19" s="5">
        <v>43039</v>
      </c>
      <c r="D19" s="5">
        <v>43040</v>
      </c>
      <c r="E19" s="5">
        <v>43042</v>
      </c>
      <c r="F19" s="28">
        <f t="shared" si="2"/>
        <v>135</v>
      </c>
      <c r="G19" s="29">
        <f t="shared" si="0"/>
        <v>135</v>
      </c>
      <c r="H19" s="29">
        <f t="shared" si="1"/>
        <v>0</v>
      </c>
      <c r="I19" s="30">
        <v>135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33"/>
      <c r="AC19" s="33"/>
      <c r="AD19" s="33"/>
      <c r="AE19" s="31"/>
      <c r="AF19" s="31"/>
      <c r="AG19" s="32"/>
      <c r="AH19" s="32"/>
      <c r="AI19" s="33"/>
      <c r="AJ19" s="31"/>
      <c r="AK19" s="31"/>
      <c r="AL19" s="31"/>
      <c r="AM19" s="31"/>
      <c r="AN19" s="32"/>
      <c r="AO19" s="32"/>
      <c r="AP19" s="32"/>
      <c r="AQ19" s="32"/>
      <c r="AR19" s="32"/>
      <c r="AS19" s="32"/>
      <c r="AT19" s="32"/>
      <c r="AU19" s="58" t="s">
        <v>47</v>
      </c>
      <c r="AV19" s="67" t="s">
        <v>76</v>
      </c>
    </row>
    <row r="20" spans="1:48" x14ac:dyDescent="0.3">
      <c r="A20" s="3">
        <v>16</v>
      </c>
      <c r="B20" s="47" t="s">
        <v>154</v>
      </c>
      <c r="C20" s="5">
        <v>43039</v>
      </c>
      <c r="D20" s="5">
        <v>43040</v>
      </c>
      <c r="E20" s="5">
        <v>43042</v>
      </c>
      <c r="F20" s="28">
        <f t="shared" si="2"/>
        <v>2</v>
      </c>
      <c r="G20" s="29">
        <f t="shared" si="0"/>
        <v>2</v>
      </c>
      <c r="H20" s="29">
        <f t="shared" si="1"/>
        <v>0</v>
      </c>
      <c r="I20" s="30">
        <v>2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33"/>
      <c r="AC20" s="33"/>
      <c r="AD20" s="33"/>
      <c r="AE20" s="31"/>
      <c r="AF20" s="31"/>
      <c r="AG20" s="32"/>
      <c r="AH20" s="32"/>
      <c r="AI20" s="33"/>
      <c r="AJ20" s="31"/>
      <c r="AK20" s="31"/>
      <c r="AL20" s="31"/>
      <c r="AM20" s="31"/>
      <c r="AN20" s="32"/>
      <c r="AO20" s="32"/>
      <c r="AP20" s="32"/>
      <c r="AQ20" s="32"/>
      <c r="AR20" s="32"/>
      <c r="AS20" s="32"/>
      <c r="AT20" s="32"/>
      <c r="AU20" s="64" t="s">
        <v>71</v>
      </c>
      <c r="AV20" s="67" t="s">
        <v>77</v>
      </c>
    </row>
    <row r="21" spans="1:48" x14ac:dyDescent="0.3">
      <c r="A21" s="3">
        <v>17</v>
      </c>
      <c r="B21" s="47" t="s">
        <v>155</v>
      </c>
      <c r="C21" s="5">
        <v>43039</v>
      </c>
      <c r="D21" s="5">
        <v>43040</v>
      </c>
      <c r="E21" s="5">
        <v>43042</v>
      </c>
      <c r="F21" s="28">
        <f t="shared" si="2"/>
        <v>54</v>
      </c>
      <c r="G21" s="29">
        <f t="shared" si="0"/>
        <v>54</v>
      </c>
      <c r="H21" s="29">
        <f t="shared" si="1"/>
        <v>0</v>
      </c>
      <c r="I21" s="31"/>
      <c r="J21" s="30">
        <v>54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33"/>
      <c r="AC21" s="33"/>
      <c r="AD21" s="33"/>
      <c r="AE21" s="31"/>
      <c r="AF21" s="31"/>
      <c r="AG21" s="32"/>
      <c r="AH21" s="32"/>
      <c r="AI21" s="33"/>
      <c r="AJ21" s="31"/>
      <c r="AK21" s="31"/>
      <c r="AL21" s="31"/>
      <c r="AM21" s="31"/>
      <c r="AN21" s="32"/>
      <c r="AO21" s="32"/>
      <c r="AP21" s="32"/>
      <c r="AQ21" s="32"/>
      <c r="AR21" s="32"/>
      <c r="AS21" s="32"/>
      <c r="AT21" s="32"/>
      <c r="AU21" s="61" t="s">
        <v>28</v>
      </c>
      <c r="AV21" s="67" t="s">
        <v>78</v>
      </c>
    </row>
    <row r="22" spans="1:48" x14ac:dyDescent="0.3">
      <c r="A22" s="3">
        <v>18</v>
      </c>
      <c r="B22" s="47" t="s">
        <v>79</v>
      </c>
      <c r="C22" s="5">
        <v>43041</v>
      </c>
      <c r="D22" s="5">
        <v>43045</v>
      </c>
      <c r="E22" s="5">
        <v>43046</v>
      </c>
      <c r="F22" s="28">
        <f t="shared" si="2"/>
        <v>925</v>
      </c>
      <c r="G22" s="29">
        <f t="shared" si="0"/>
        <v>925</v>
      </c>
      <c r="H22" s="29">
        <f t="shared" si="1"/>
        <v>0</v>
      </c>
      <c r="I22" s="30">
        <v>62</v>
      </c>
      <c r="J22" s="31"/>
      <c r="K22" s="30">
        <v>121</v>
      </c>
      <c r="L22" s="30">
        <v>627</v>
      </c>
      <c r="M22" s="30">
        <v>4</v>
      </c>
      <c r="N22" s="30">
        <v>111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33"/>
      <c r="AC22" s="33"/>
      <c r="AD22" s="33"/>
      <c r="AE22" s="31"/>
      <c r="AF22" s="31"/>
      <c r="AG22" s="32"/>
      <c r="AH22" s="32"/>
      <c r="AI22" s="33"/>
      <c r="AJ22" s="31"/>
      <c r="AK22" s="31"/>
      <c r="AL22" s="31"/>
      <c r="AM22" s="31"/>
      <c r="AN22" s="32"/>
      <c r="AO22" s="32"/>
      <c r="AP22" s="32"/>
      <c r="AQ22" s="32"/>
      <c r="AR22" s="32"/>
      <c r="AS22" s="32"/>
      <c r="AT22" s="32"/>
      <c r="AU22" s="39" t="s">
        <v>39</v>
      </c>
      <c r="AV22" s="68" t="s">
        <v>80</v>
      </c>
    </row>
    <row r="23" spans="1:48" x14ac:dyDescent="0.3">
      <c r="A23" s="3">
        <v>19</v>
      </c>
      <c r="B23" s="47" t="s">
        <v>82</v>
      </c>
      <c r="C23" s="5">
        <v>43048</v>
      </c>
      <c r="D23" s="5">
        <v>43049</v>
      </c>
      <c r="E23" s="5">
        <v>43052</v>
      </c>
      <c r="F23" s="28">
        <f t="shared" si="2"/>
        <v>7</v>
      </c>
      <c r="G23" s="29">
        <f t="shared" si="0"/>
        <v>7</v>
      </c>
      <c r="H23" s="29">
        <f t="shared" si="1"/>
        <v>0</v>
      </c>
      <c r="I23" s="31"/>
      <c r="J23" s="30">
        <v>7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B23" s="33"/>
      <c r="AC23" s="33"/>
      <c r="AD23" s="33"/>
      <c r="AE23" s="31"/>
      <c r="AF23" s="31"/>
      <c r="AG23" s="32"/>
      <c r="AH23" s="32"/>
      <c r="AI23" s="33"/>
      <c r="AJ23" s="31"/>
      <c r="AK23" s="31"/>
      <c r="AL23" s="31"/>
      <c r="AM23" s="31"/>
      <c r="AN23" s="32"/>
      <c r="AO23" s="32"/>
      <c r="AP23" s="32"/>
      <c r="AQ23" s="32"/>
      <c r="AR23" s="32"/>
      <c r="AS23" s="32"/>
      <c r="AT23" s="32"/>
      <c r="AU23" s="61" t="s">
        <v>28</v>
      </c>
      <c r="AV23" s="69" t="s">
        <v>81</v>
      </c>
    </row>
    <row r="24" spans="1:48" x14ac:dyDescent="0.3">
      <c r="A24" s="3">
        <v>20</v>
      </c>
      <c r="B24" s="47" t="s">
        <v>83</v>
      </c>
      <c r="C24" s="5">
        <v>43048</v>
      </c>
      <c r="D24" s="5">
        <v>43049</v>
      </c>
      <c r="E24" s="5">
        <v>43052</v>
      </c>
      <c r="F24" s="28">
        <f t="shared" ref="F24:F26" si="3">SUM(I24:AT24)</f>
        <v>10</v>
      </c>
      <c r="G24" s="29">
        <f t="shared" ref="G24:G26" si="4">SUM(I24:AD24)</f>
        <v>10</v>
      </c>
      <c r="H24" s="29">
        <f t="shared" ref="H24:H26" si="5">SUM(AE24:AT24)</f>
        <v>0</v>
      </c>
      <c r="I24" s="30">
        <v>10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2"/>
      <c r="AB24" s="33"/>
      <c r="AC24" s="33"/>
      <c r="AD24" s="33"/>
      <c r="AE24" s="31"/>
      <c r="AF24" s="31"/>
      <c r="AG24" s="32"/>
      <c r="AH24" s="32"/>
      <c r="AI24" s="33"/>
      <c r="AJ24" s="31"/>
      <c r="AK24" s="31"/>
      <c r="AL24" s="31"/>
      <c r="AM24" s="31"/>
      <c r="AN24" s="32"/>
      <c r="AO24" s="32"/>
      <c r="AP24" s="32"/>
      <c r="AQ24" s="32"/>
      <c r="AR24" s="32"/>
      <c r="AS24" s="32"/>
      <c r="AT24" s="32"/>
      <c r="AU24" s="58" t="s">
        <v>47</v>
      </c>
      <c r="AV24" s="69" t="s">
        <v>84</v>
      </c>
    </row>
    <row r="25" spans="1:48" x14ac:dyDescent="0.3">
      <c r="A25" s="3">
        <v>21</v>
      </c>
      <c r="B25" s="47" t="s">
        <v>86</v>
      </c>
      <c r="C25" s="5">
        <v>43048</v>
      </c>
      <c r="D25" s="5">
        <v>43049</v>
      </c>
      <c r="E25" s="5">
        <v>43052</v>
      </c>
      <c r="F25" s="28">
        <f t="shared" si="3"/>
        <v>343</v>
      </c>
      <c r="G25" s="29">
        <f t="shared" si="4"/>
        <v>343</v>
      </c>
      <c r="H25" s="29">
        <f t="shared" si="5"/>
        <v>0</v>
      </c>
      <c r="I25" s="30">
        <v>343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2"/>
      <c r="AB25" s="33"/>
      <c r="AC25" s="33"/>
      <c r="AD25" s="33"/>
      <c r="AE25" s="31"/>
      <c r="AF25" s="31"/>
      <c r="AG25" s="32"/>
      <c r="AH25" s="32"/>
      <c r="AI25" s="33"/>
      <c r="AJ25" s="31"/>
      <c r="AK25" s="31"/>
      <c r="AL25" s="31"/>
      <c r="AM25" s="31"/>
      <c r="AN25" s="32"/>
      <c r="AO25" s="32"/>
      <c r="AP25" s="32"/>
      <c r="AQ25" s="32"/>
      <c r="AR25" s="32"/>
      <c r="AS25" s="32"/>
      <c r="AT25" s="32"/>
      <c r="AU25" s="39" t="s">
        <v>58</v>
      </c>
      <c r="AV25" s="69" t="s">
        <v>85</v>
      </c>
    </row>
    <row r="26" spans="1:48" ht="15" customHeight="1" x14ac:dyDescent="0.3">
      <c r="A26" s="3">
        <v>22</v>
      </c>
      <c r="B26" s="47" t="s">
        <v>87</v>
      </c>
      <c r="C26" s="5">
        <v>43049</v>
      </c>
      <c r="D26" s="5">
        <v>43052</v>
      </c>
      <c r="E26" s="5">
        <v>43053</v>
      </c>
      <c r="F26" s="28">
        <f t="shared" si="3"/>
        <v>82</v>
      </c>
      <c r="G26" s="29">
        <f t="shared" si="4"/>
        <v>44</v>
      </c>
      <c r="H26" s="29">
        <f t="shared" si="5"/>
        <v>38</v>
      </c>
      <c r="I26" s="31"/>
      <c r="J26" s="31"/>
      <c r="K26" s="31"/>
      <c r="L26" s="31"/>
      <c r="M26" s="31"/>
      <c r="N26" s="31"/>
      <c r="O26" s="30">
        <v>4</v>
      </c>
      <c r="P26" s="30">
        <v>4</v>
      </c>
      <c r="Q26" s="30">
        <v>4</v>
      </c>
      <c r="R26" s="31"/>
      <c r="S26" s="31"/>
      <c r="T26" s="30">
        <v>18</v>
      </c>
      <c r="U26" s="30">
        <v>10</v>
      </c>
      <c r="V26" s="31"/>
      <c r="W26" s="30">
        <v>4</v>
      </c>
      <c r="X26" s="31"/>
      <c r="Y26" s="31"/>
      <c r="Z26" s="31"/>
      <c r="AA26" s="32"/>
      <c r="AB26" s="33"/>
      <c r="AC26" s="33"/>
      <c r="AD26" s="33"/>
      <c r="AE26" s="33"/>
      <c r="AF26" s="30">
        <v>4</v>
      </c>
      <c r="AG26" s="30">
        <v>4</v>
      </c>
      <c r="AH26" s="30">
        <v>3</v>
      </c>
      <c r="AI26" s="33"/>
      <c r="AJ26" s="30">
        <v>9</v>
      </c>
      <c r="AK26" s="31"/>
      <c r="AL26" s="30">
        <v>2</v>
      </c>
      <c r="AM26" s="30">
        <v>7</v>
      </c>
      <c r="AN26" s="30">
        <v>6</v>
      </c>
      <c r="AO26" s="30">
        <v>3</v>
      </c>
      <c r="AP26" s="32"/>
      <c r="AQ26" s="32"/>
      <c r="AR26" s="32"/>
      <c r="AS26" s="32"/>
      <c r="AT26" s="32"/>
      <c r="AU26" s="58" t="s">
        <v>47</v>
      </c>
      <c r="AV26" s="70" t="s">
        <v>88</v>
      </c>
    </row>
    <row r="27" spans="1:48" ht="14.25" customHeight="1" x14ac:dyDescent="0.3">
      <c r="A27" s="3">
        <v>23</v>
      </c>
      <c r="B27" s="47" t="s">
        <v>89</v>
      </c>
      <c r="C27" s="5">
        <v>43049</v>
      </c>
      <c r="D27" s="5">
        <v>43052</v>
      </c>
      <c r="E27" s="5">
        <v>43053</v>
      </c>
      <c r="F27" s="28">
        <f t="shared" ref="F27" si="6">SUM(I27:AT27)</f>
        <v>34</v>
      </c>
      <c r="G27" s="29">
        <f t="shared" si="0"/>
        <v>9</v>
      </c>
      <c r="H27" s="29">
        <f t="shared" si="1"/>
        <v>25</v>
      </c>
      <c r="I27" s="31"/>
      <c r="J27" s="31"/>
      <c r="K27" s="31"/>
      <c r="L27" s="31"/>
      <c r="M27" s="31"/>
      <c r="N27" s="31"/>
      <c r="O27" s="30">
        <v>2</v>
      </c>
      <c r="P27" s="30">
        <v>1</v>
      </c>
      <c r="Q27" s="30">
        <v>1</v>
      </c>
      <c r="R27" s="31"/>
      <c r="S27" s="31"/>
      <c r="T27" s="30">
        <v>4</v>
      </c>
      <c r="U27" s="30">
        <v>1</v>
      </c>
      <c r="V27" s="31"/>
      <c r="W27" s="31"/>
      <c r="X27" s="31"/>
      <c r="Y27" s="31"/>
      <c r="Z27" s="31"/>
      <c r="AA27" s="32"/>
      <c r="AB27" s="33"/>
      <c r="AC27" s="33"/>
      <c r="AD27" s="33"/>
      <c r="AE27" s="33"/>
      <c r="AF27" s="30">
        <v>1</v>
      </c>
      <c r="AG27" s="32"/>
      <c r="AH27" s="30">
        <v>3</v>
      </c>
      <c r="AI27" s="33"/>
      <c r="AJ27" s="30">
        <v>7</v>
      </c>
      <c r="AK27" s="31"/>
      <c r="AL27" s="31"/>
      <c r="AM27" s="30">
        <v>12</v>
      </c>
      <c r="AN27" s="30">
        <v>1</v>
      </c>
      <c r="AO27" s="30">
        <v>1</v>
      </c>
      <c r="AP27" s="32"/>
      <c r="AQ27" s="32"/>
      <c r="AR27" s="32"/>
      <c r="AS27" s="32"/>
      <c r="AT27" s="32"/>
      <c r="AU27" s="64" t="s">
        <v>71</v>
      </c>
      <c r="AV27" s="69" t="s">
        <v>90</v>
      </c>
    </row>
    <row r="28" spans="1:48" x14ac:dyDescent="0.3">
      <c r="A28" s="3">
        <v>24</v>
      </c>
      <c r="B28" s="47" t="s">
        <v>91</v>
      </c>
      <c r="C28" s="19">
        <v>43054</v>
      </c>
      <c r="D28" s="19">
        <v>43055</v>
      </c>
      <c r="E28" s="19">
        <v>43056</v>
      </c>
      <c r="F28" s="28">
        <f t="shared" ref="F28" si="7">SUM(I28:AT28)</f>
        <v>46</v>
      </c>
      <c r="G28" s="29">
        <f t="shared" si="0"/>
        <v>46</v>
      </c>
      <c r="H28" s="29">
        <f t="shared" si="1"/>
        <v>0</v>
      </c>
      <c r="I28" s="30">
        <v>28</v>
      </c>
      <c r="J28" s="31"/>
      <c r="K28" s="30">
        <v>2</v>
      </c>
      <c r="L28" s="30">
        <v>4</v>
      </c>
      <c r="M28" s="31"/>
      <c r="N28" s="30">
        <v>12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2"/>
      <c r="AB28" s="33"/>
      <c r="AC28" s="33"/>
      <c r="AD28" s="33"/>
      <c r="AE28" s="31"/>
      <c r="AF28" s="31"/>
      <c r="AG28" s="31"/>
      <c r="AH28" s="32"/>
      <c r="AI28" s="33"/>
      <c r="AJ28" s="31"/>
      <c r="AK28" s="31"/>
      <c r="AL28" s="31"/>
      <c r="AM28" s="31"/>
      <c r="AN28" s="31"/>
      <c r="AO28" s="31"/>
      <c r="AP28" s="32"/>
      <c r="AQ28" s="32"/>
      <c r="AR28" s="32"/>
      <c r="AS28" s="32"/>
      <c r="AT28" s="32"/>
      <c r="AU28" s="39" t="s">
        <v>39</v>
      </c>
      <c r="AV28" s="69" t="s">
        <v>92</v>
      </c>
    </row>
    <row r="29" spans="1:48" x14ac:dyDescent="0.3">
      <c r="A29" s="3">
        <v>25</v>
      </c>
      <c r="B29" s="47" t="s">
        <v>95</v>
      </c>
      <c r="C29" s="19">
        <v>43059</v>
      </c>
      <c r="D29" s="19">
        <v>43060</v>
      </c>
      <c r="E29" s="19">
        <v>43061</v>
      </c>
      <c r="F29" s="28">
        <f t="shared" ref="F29:F31" si="8">SUM(I29:AT29)</f>
        <v>14</v>
      </c>
      <c r="G29" s="29">
        <f t="shared" ref="G29:G31" si="9">SUM(I29:AD29)</f>
        <v>14</v>
      </c>
      <c r="H29" s="29">
        <f t="shared" ref="H29:H31" si="10">SUM(AE29:AT29)</f>
        <v>0</v>
      </c>
      <c r="I29" s="30">
        <v>14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2"/>
      <c r="AB29" s="33"/>
      <c r="AC29" s="33"/>
      <c r="AD29" s="33"/>
      <c r="AE29" s="31"/>
      <c r="AF29" s="31"/>
      <c r="AG29" s="31"/>
      <c r="AH29" s="32"/>
      <c r="AI29" s="33"/>
      <c r="AJ29" s="31"/>
      <c r="AK29" s="31"/>
      <c r="AL29" s="31"/>
      <c r="AM29" s="31"/>
      <c r="AN29" s="31"/>
      <c r="AO29" s="31"/>
      <c r="AP29" s="32"/>
      <c r="AQ29" s="32"/>
      <c r="AR29" s="32"/>
      <c r="AS29" s="32"/>
      <c r="AT29" s="32"/>
      <c r="AU29" s="39" t="s">
        <v>58</v>
      </c>
      <c r="AV29" s="71" t="s">
        <v>94</v>
      </c>
    </row>
    <row r="30" spans="1:48" x14ac:dyDescent="0.3">
      <c r="A30" s="3">
        <v>26</v>
      </c>
      <c r="B30" s="47" t="s">
        <v>96</v>
      </c>
      <c r="C30" s="19">
        <v>43059</v>
      </c>
      <c r="D30" s="19">
        <v>43060</v>
      </c>
      <c r="E30" s="19">
        <v>43061</v>
      </c>
      <c r="F30" s="28">
        <f t="shared" si="8"/>
        <v>3</v>
      </c>
      <c r="G30" s="29">
        <f t="shared" si="9"/>
        <v>3</v>
      </c>
      <c r="H30" s="29">
        <f t="shared" si="10"/>
        <v>0</v>
      </c>
      <c r="I30" s="31"/>
      <c r="J30" s="30">
        <v>3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3"/>
      <c r="AC30" s="33"/>
      <c r="AD30" s="33"/>
      <c r="AE30" s="31"/>
      <c r="AF30" s="31"/>
      <c r="AG30" s="31"/>
      <c r="AH30" s="32"/>
      <c r="AI30" s="33"/>
      <c r="AJ30" s="31"/>
      <c r="AK30" s="31"/>
      <c r="AL30" s="31"/>
      <c r="AM30" s="31"/>
      <c r="AN30" s="31"/>
      <c r="AO30" s="31"/>
      <c r="AP30" s="32"/>
      <c r="AQ30" s="32"/>
      <c r="AR30" s="32"/>
      <c r="AS30" s="32"/>
      <c r="AT30" s="32"/>
      <c r="AU30" s="61" t="s">
        <v>28</v>
      </c>
      <c r="AV30" s="71" t="s">
        <v>93</v>
      </c>
    </row>
    <row r="31" spans="1:48" x14ac:dyDescent="0.3">
      <c r="A31" s="3">
        <v>27</v>
      </c>
      <c r="B31" s="47" t="s">
        <v>100</v>
      </c>
      <c r="C31" s="19">
        <v>43069</v>
      </c>
      <c r="D31" s="19">
        <v>43070</v>
      </c>
      <c r="E31" s="19">
        <v>43073</v>
      </c>
      <c r="F31" s="28">
        <f t="shared" si="8"/>
        <v>169</v>
      </c>
      <c r="G31" s="29">
        <f t="shared" si="9"/>
        <v>153</v>
      </c>
      <c r="H31" s="29">
        <f t="shared" si="10"/>
        <v>16</v>
      </c>
      <c r="I31" s="30">
        <v>78</v>
      </c>
      <c r="J31" s="31"/>
      <c r="K31" s="30">
        <v>8</v>
      </c>
      <c r="L31" s="30">
        <v>21</v>
      </c>
      <c r="M31" s="31"/>
      <c r="N31" s="30">
        <v>19</v>
      </c>
      <c r="O31" s="31"/>
      <c r="P31" s="31"/>
      <c r="Q31" s="30">
        <v>2</v>
      </c>
      <c r="R31" s="31"/>
      <c r="S31" s="31"/>
      <c r="T31" s="30">
        <v>4</v>
      </c>
      <c r="U31" s="30">
        <v>4</v>
      </c>
      <c r="V31" s="31"/>
      <c r="W31" s="31"/>
      <c r="X31" s="31"/>
      <c r="Y31" s="31"/>
      <c r="Z31" s="30">
        <v>8</v>
      </c>
      <c r="AA31" s="32"/>
      <c r="AB31" s="30">
        <v>5</v>
      </c>
      <c r="AC31" s="33"/>
      <c r="AD31" s="30">
        <v>4</v>
      </c>
      <c r="AE31" s="31"/>
      <c r="AF31" s="31"/>
      <c r="AG31" s="31"/>
      <c r="AH31" s="30">
        <v>5</v>
      </c>
      <c r="AI31" s="33"/>
      <c r="AJ31" s="30">
        <v>1</v>
      </c>
      <c r="AK31" s="31"/>
      <c r="AL31" s="31"/>
      <c r="AM31" s="31"/>
      <c r="AN31" s="30">
        <v>3</v>
      </c>
      <c r="AO31" s="31"/>
      <c r="AP31" s="30">
        <v>2</v>
      </c>
      <c r="AQ31" s="30">
        <v>3</v>
      </c>
      <c r="AR31" s="32"/>
      <c r="AS31" s="32"/>
      <c r="AT31" s="30">
        <v>2</v>
      </c>
      <c r="AU31" s="39" t="s">
        <v>35</v>
      </c>
      <c r="AV31" s="83" t="s">
        <v>99</v>
      </c>
    </row>
    <row r="32" spans="1:48" x14ac:dyDescent="0.3">
      <c r="A32" s="3">
        <v>28</v>
      </c>
      <c r="B32" s="47" t="s">
        <v>102</v>
      </c>
      <c r="C32" s="19">
        <v>43069</v>
      </c>
      <c r="D32" s="19">
        <v>43070</v>
      </c>
      <c r="E32" s="19">
        <v>43073</v>
      </c>
      <c r="F32" s="28">
        <f t="shared" ref="F32:F35" si="11">SUM(I32:AT32)</f>
        <v>436</v>
      </c>
      <c r="G32" s="29">
        <f t="shared" ref="G32:G36" si="12">SUM(I32:AD32)</f>
        <v>318</v>
      </c>
      <c r="H32" s="29">
        <f t="shared" ref="H32:H35" si="13">SUM(AE32:AT32)</f>
        <v>118</v>
      </c>
      <c r="I32" s="30">
        <v>133</v>
      </c>
      <c r="J32" s="31"/>
      <c r="K32" s="31"/>
      <c r="L32" s="31"/>
      <c r="M32" s="31"/>
      <c r="N32" s="31"/>
      <c r="O32" s="30">
        <v>44</v>
      </c>
      <c r="P32" s="30">
        <v>31</v>
      </c>
      <c r="Q32" s="30">
        <v>27</v>
      </c>
      <c r="R32" s="30">
        <v>3</v>
      </c>
      <c r="S32" s="30">
        <v>3</v>
      </c>
      <c r="T32" s="30">
        <v>26</v>
      </c>
      <c r="U32" s="30">
        <v>25</v>
      </c>
      <c r="V32" s="30">
        <v>1</v>
      </c>
      <c r="W32" s="30">
        <v>25</v>
      </c>
      <c r="X32" s="31"/>
      <c r="Y32" s="31"/>
      <c r="Z32" s="31"/>
      <c r="AA32" s="32"/>
      <c r="AB32" s="33"/>
      <c r="AC32" s="33"/>
      <c r="AD32" s="33"/>
      <c r="AE32" s="31"/>
      <c r="AF32" s="30">
        <v>11</v>
      </c>
      <c r="AG32" s="30">
        <v>11</v>
      </c>
      <c r="AH32" s="30">
        <v>9</v>
      </c>
      <c r="AI32" s="33"/>
      <c r="AJ32" s="30">
        <v>11</v>
      </c>
      <c r="AK32" s="30">
        <v>1</v>
      </c>
      <c r="AL32" s="30">
        <v>15</v>
      </c>
      <c r="AM32" s="30">
        <v>18</v>
      </c>
      <c r="AN32" s="30">
        <v>30</v>
      </c>
      <c r="AO32" s="30">
        <v>12</v>
      </c>
      <c r="AP32" s="32"/>
      <c r="AQ32" s="32"/>
      <c r="AR32" s="32"/>
      <c r="AS32" s="32"/>
      <c r="AT32" s="32"/>
      <c r="AU32" s="58" t="s">
        <v>47</v>
      </c>
      <c r="AV32" s="74" t="s">
        <v>101</v>
      </c>
    </row>
    <row r="33" spans="1:48" x14ac:dyDescent="0.3">
      <c r="A33" s="3">
        <v>29</v>
      </c>
      <c r="B33" s="47" t="s">
        <v>105</v>
      </c>
      <c r="C33" s="19">
        <v>43069</v>
      </c>
      <c r="D33" s="19">
        <v>43070</v>
      </c>
      <c r="E33" s="19">
        <v>43073</v>
      </c>
      <c r="F33" s="28">
        <f t="shared" si="11"/>
        <v>3</v>
      </c>
      <c r="G33" s="29">
        <f t="shared" si="12"/>
        <v>3</v>
      </c>
      <c r="H33" s="29">
        <f t="shared" si="13"/>
        <v>0</v>
      </c>
      <c r="I33" s="30">
        <v>3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2"/>
      <c r="AB33" s="33"/>
      <c r="AC33" s="33"/>
      <c r="AD33" s="33"/>
      <c r="AE33" s="31"/>
      <c r="AF33" s="31"/>
      <c r="AG33" s="31"/>
      <c r="AH33" s="32"/>
      <c r="AI33" s="33"/>
      <c r="AJ33" s="31"/>
      <c r="AK33" s="31"/>
      <c r="AL33" s="31"/>
      <c r="AM33" s="31"/>
      <c r="AN33" s="31"/>
      <c r="AO33" s="31"/>
      <c r="AP33" s="32"/>
      <c r="AQ33" s="32"/>
      <c r="AR33" s="32"/>
      <c r="AS33" s="32"/>
      <c r="AT33" s="32"/>
      <c r="AU33" s="64" t="s">
        <v>71</v>
      </c>
      <c r="AV33" s="74" t="s">
        <v>106</v>
      </c>
    </row>
    <row r="34" spans="1:48" x14ac:dyDescent="0.3">
      <c r="A34" s="3">
        <v>30</v>
      </c>
      <c r="B34" s="47" t="s">
        <v>104</v>
      </c>
      <c r="C34" s="19">
        <v>43069</v>
      </c>
      <c r="D34" s="19">
        <v>43070</v>
      </c>
      <c r="E34" s="19">
        <v>43073</v>
      </c>
      <c r="F34" s="28">
        <f t="shared" si="11"/>
        <v>43</v>
      </c>
      <c r="G34" s="29">
        <f t="shared" si="12"/>
        <v>43</v>
      </c>
      <c r="H34" s="29">
        <f t="shared" si="13"/>
        <v>0</v>
      </c>
      <c r="I34" s="31"/>
      <c r="J34" s="30">
        <v>43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2"/>
      <c r="AB34" s="33"/>
      <c r="AC34" s="33"/>
      <c r="AD34" s="33"/>
      <c r="AE34" s="31"/>
      <c r="AF34" s="31"/>
      <c r="AG34" s="31"/>
      <c r="AH34" s="32"/>
      <c r="AI34" s="33"/>
      <c r="AJ34" s="31"/>
      <c r="AK34" s="31"/>
      <c r="AL34" s="31"/>
      <c r="AM34" s="31"/>
      <c r="AN34" s="31"/>
      <c r="AO34" s="31"/>
      <c r="AP34" s="32"/>
      <c r="AQ34" s="32"/>
      <c r="AR34" s="32"/>
      <c r="AS34" s="32"/>
      <c r="AT34" s="32"/>
      <c r="AU34" s="61" t="s">
        <v>28</v>
      </c>
      <c r="AV34" s="74" t="s">
        <v>103</v>
      </c>
    </row>
    <row r="35" spans="1:48" x14ac:dyDescent="0.3">
      <c r="A35" s="3">
        <v>31</v>
      </c>
      <c r="B35" s="47" t="s">
        <v>109</v>
      </c>
      <c r="C35" s="19">
        <v>43076</v>
      </c>
      <c r="D35" s="19">
        <v>43077</v>
      </c>
      <c r="E35" s="19">
        <v>43080</v>
      </c>
      <c r="F35" s="28">
        <f t="shared" si="11"/>
        <v>156</v>
      </c>
      <c r="G35" s="29">
        <f t="shared" si="12"/>
        <v>68</v>
      </c>
      <c r="H35" s="29">
        <f t="shared" si="13"/>
        <v>88</v>
      </c>
      <c r="I35" s="30">
        <v>42</v>
      </c>
      <c r="J35" s="30">
        <v>26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3"/>
      <c r="AC35" s="33"/>
      <c r="AD35" s="33"/>
      <c r="AE35" s="30">
        <v>12</v>
      </c>
      <c r="AF35" s="30">
        <v>26</v>
      </c>
      <c r="AG35" s="30">
        <v>23</v>
      </c>
      <c r="AH35" s="30">
        <v>6</v>
      </c>
      <c r="AI35" s="33"/>
      <c r="AJ35" s="30">
        <v>3</v>
      </c>
      <c r="AK35" s="31"/>
      <c r="AL35" s="31"/>
      <c r="AM35" s="31"/>
      <c r="AN35" s="30">
        <v>1</v>
      </c>
      <c r="AO35" s="30">
        <v>17</v>
      </c>
      <c r="AP35" s="32"/>
      <c r="AQ35" s="32"/>
      <c r="AR35" s="32"/>
      <c r="AS35" s="32"/>
      <c r="AT35" s="32"/>
      <c r="AU35" s="39" t="s">
        <v>108</v>
      </c>
      <c r="AV35" s="75" t="s">
        <v>107</v>
      </c>
    </row>
    <row r="36" spans="1:48" x14ac:dyDescent="0.3">
      <c r="A36" s="3">
        <v>32</v>
      </c>
      <c r="B36" s="47" t="s">
        <v>110</v>
      </c>
      <c r="C36" s="19">
        <v>43080</v>
      </c>
      <c r="D36" s="19">
        <v>43081</v>
      </c>
      <c r="E36" s="19">
        <v>43082</v>
      </c>
      <c r="F36" s="28">
        <f t="shared" ref="F36" si="14">SUM(I36:AT36)</f>
        <v>157</v>
      </c>
      <c r="G36" s="29">
        <f t="shared" si="12"/>
        <v>157</v>
      </c>
      <c r="H36" s="29">
        <f t="shared" ref="H36" si="15">SUM(AE36:AT36)</f>
        <v>0</v>
      </c>
      <c r="I36" s="30">
        <v>93</v>
      </c>
      <c r="J36" s="31"/>
      <c r="K36" s="30">
        <v>3</v>
      </c>
      <c r="L36" s="30">
        <v>34</v>
      </c>
      <c r="M36" s="30">
        <v>1</v>
      </c>
      <c r="N36" s="30">
        <v>26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2"/>
      <c r="AB36" s="33"/>
      <c r="AC36" s="33"/>
      <c r="AD36" s="33"/>
      <c r="AE36" s="31"/>
      <c r="AF36" s="31"/>
      <c r="AG36" s="31"/>
      <c r="AH36" s="32"/>
      <c r="AI36" s="33"/>
      <c r="AJ36" s="31"/>
      <c r="AK36" s="31"/>
      <c r="AL36" s="31"/>
      <c r="AM36" s="31"/>
      <c r="AN36" s="31"/>
      <c r="AO36" s="31"/>
      <c r="AP36" s="32"/>
      <c r="AQ36" s="32"/>
      <c r="AR36" s="32"/>
      <c r="AS36" s="32"/>
      <c r="AT36" s="32"/>
      <c r="AU36" s="77" t="s">
        <v>112</v>
      </c>
      <c r="AV36" s="76" t="s">
        <v>111</v>
      </c>
    </row>
    <row r="37" spans="1:48" x14ac:dyDescent="0.3">
      <c r="A37" s="3">
        <v>33</v>
      </c>
      <c r="B37" s="47" t="s">
        <v>114</v>
      </c>
      <c r="C37" s="19">
        <v>43082</v>
      </c>
      <c r="D37" s="19">
        <v>43083</v>
      </c>
      <c r="E37" s="19">
        <v>43084</v>
      </c>
      <c r="F37" s="28">
        <f t="shared" ref="F37:F38" si="16">SUM(I37:AT37)</f>
        <v>46</v>
      </c>
      <c r="G37" s="29">
        <f t="shared" ref="G37:G38" si="17">SUM(I37:AD37)</f>
        <v>13</v>
      </c>
      <c r="H37" s="29">
        <f t="shared" ref="H37:H38" si="18">SUM(AE37:AT37)</f>
        <v>33</v>
      </c>
      <c r="I37" s="30">
        <v>10</v>
      </c>
      <c r="J37" s="30">
        <v>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2"/>
      <c r="AB37" s="33"/>
      <c r="AC37" s="33"/>
      <c r="AD37" s="33"/>
      <c r="AE37" s="30">
        <v>13</v>
      </c>
      <c r="AF37" s="30">
        <v>6</v>
      </c>
      <c r="AG37" s="30">
        <v>4</v>
      </c>
      <c r="AH37" s="30">
        <v>3</v>
      </c>
      <c r="AI37" s="33"/>
      <c r="AJ37" s="30">
        <v>1</v>
      </c>
      <c r="AK37" s="31"/>
      <c r="AL37" s="31"/>
      <c r="AM37" s="31"/>
      <c r="AN37" s="30">
        <v>1</v>
      </c>
      <c r="AO37" s="30">
        <v>5</v>
      </c>
      <c r="AP37" s="32"/>
      <c r="AQ37" s="32"/>
      <c r="AR37" s="32"/>
      <c r="AS37" s="32"/>
      <c r="AT37" s="32"/>
      <c r="AU37" s="39" t="s">
        <v>108</v>
      </c>
      <c r="AV37" s="78" t="s">
        <v>113</v>
      </c>
    </row>
    <row r="38" spans="1:48" x14ac:dyDescent="0.3">
      <c r="A38" s="3">
        <v>34</v>
      </c>
      <c r="B38" s="47" t="s">
        <v>116</v>
      </c>
      <c r="C38" s="19">
        <v>43123</v>
      </c>
      <c r="D38" s="19">
        <v>43124</v>
      </c>
      <c r="E38" s="19">
        <v>43126</v>
      </c>
      <c r="F38" s="28">
        <f t="shared" si="16"/>
        <v>60</v>
      </c>
      <c r="G38" s="29">
        <f t="shared" si="17"/>
        <v>58</v>
      </c>
      <c r="H38" s="29">
        <f t="shared" si="18"/>
        <v>2</v>
      </c>
      <c r="I38" s="30">
        <v>23</v>
      </c>
      <c r="J38" s="31"/>
      <c r="K38" s="30">
        <v>1</v>
      </c>
      <c r="L38" s="30">
        <v>14</v>
      </c>
      <c r="M38" s="31"/>
      <c r="N38" s="30">
        <v>8</v>
      </c>
      <c r="O38" s="31"/>
      <c r="P38" s="31"/>
      <c r="Q38" s="30">
        <v>2</v>
      </c>
      <c r="R38" s="31"/>
      <c r="S38" s="31"/>
      <c r="T38" s="30">
        <v>2</v>
      </c>
      <c r="U38" s="31"/>
      <c r="V38" s="31"/>
      <c r="W38" s="31"/>
      <c r="X38" s="31"/>
      <c r="Y38" s="31"/>
      <c r="Z38" s="30">
        <v>3</v>
      </c>
      <c r="AA38" s="32"/>
      <c r="AB38" s="30">
        <v>1</v>
      </c>
      <c r="AC38" s="33"/>
      <c r="AD38" s="30">
        <v>4</v>
      </c>
      <c r="AE38" s="31"/>
      <c r="AF38" s="31"/>
      <c r="AG38" s="31"/>
      <c r="AH38" s="32"/>
      <c r="AI38" s="33"/>
      <c r="AJ38" s="31"/>
      <c r="AK38" s="31"/>
      <c r="AL38" s="31"/>
      <c r="AM38" s="31"/>
      <c r="AN38" s="31"/>
      <c r="AO38" s="31"/>
      <c r="AP38" s="32"/>
      <c r="AQ38" s="30">
        <v>2</v>
      </c>
      <c r="AR38" s="32"/>
      <c r="AS38" s="32"/>
      <c r="AT38" s="32"/>
      <c r="AU38" s="39" t="s">
        <v>35</v>
      </c>
      <c r="AV38" s="82" t="s">
        <v>115</v>
      </c>
    </row>
    <row r="39" spans="1:48" x14ac:dyDescent="0.3">
      <c r="A39" s="3">
        <v>35</v>
      </c>
      <c r="B39" s="47" t="s">
        <v>120</v>
      </c>
      <c r="C39" s="19">
        <v>43123</v>
      </c>
      <c r="D39" s="19">
        <v>43124</v>
      </c>
      <c r="E39" s="19">
        <v>43126</v>
      </c>
      <c r="F39" s="28">
        <f t="shared" ref="F39:F43" si="19">SUM(I39:AT39)</f>
        <v>95</v>
      </c>
      <c r="G39" s="29">
        <f t="shared" ref="G39:G43" si="20">SUM(I39:AD39)</f>
        <v>76</v>
      </c>
      <c r="H39" s="29">
        <f t="shared" ref="H39:H43" si="21">SUM(AE39:AT39)</f>
        <v>19</v>
      </c>
      <c r="I39" s="30">
        <v>46</v>
      </c>
      <c r="J39" s="31"/>
      <c r="K39" s="31"/>
      <c r="L39" s="31"/>
      <c r="M39" s="31"/>
      <c r="N39" s="31"/>
      <c r="O39" s="30">
        <v>9</v>
      </c>
      <c r="P39" s="30">
        <v>3</v>
      </c>
      <c r="Q39" s="30">
        <v>5</v>
      </c>
      <c r="R39" s="31"/>
      <c r="S39" s="31"/>
      <c r="T39" s="30">
        <v>1</v>
      </c>
      <c r="U39" s="30">
        <v>5</v>
      </c>
      <c r="V39" s="31"/>
      <c r="W39" s="30">
        <v>7</v>
      </c>
      <c r="X39" s="31"/>
      <c r="Y39" s="31"/>
      <c r="Z39" s="31"/>
      <c r="AA39" s="32"/>
      <c r="AB39" s="33"/>
      <c r="AC39" s="33"/>
      <c r="AD39" s="33"/>
      <c r="AE39" s="31"/>
      <c r="AF39" s="30">
        <v>2</v>
      </c>
      <c r="AG39" s="31"/>
      <c r="AH39" s="30">
        <v>2</v>
      </c>
      <c r="AI39" s="33"/>
      <c r="AJ39" s="30">
        <v>2</v>
      </c>
      <c r="AK39" s="30">
        <v>1</v>
      </c>
      <c r="AL39" s="30">
        <v>3</v>
      </c>
      <c r="AM39" s="30">
        <v>3</v>
      </c>
      <c r="AN39" s="31"/>
      <c r="AO39" s="30">
        <v>6</v>
      </c>
      <c r="AP39" s="32"/>
      <c r="AQ39" s="32"/>
      <c r="AR39" s="32"/>
      <c r="AS39" s="32"/>
      <c r="AT39" s="32"/>
      <c r="AU39" s="50" t="s">
        <v>16</v>
      </c>
      <c r="AV39" s="82" t="s">
        <v>119</v>
      </c>
    </row>
    <row r="40" spans="1:48" x14ac:dyDescent="0.3">
      <c r="A40" s="3">
        <v>36</v>
      </c>
      <c r="B40" s="47" t="s">
        <v>118</v>
      </c>
      <c r="C40" s="19">
        <v>43123</v>
      </c>
      <c r="D40" s="19">
        <v>43124</v>
      </c>
      <c r="E40" s="19">
        <v>43126</v>
      </c>
      <c r="F40" s="28">
        <f t="shared" si="19"/>
        <v>26</v>
      </c>
      <c r="G40" s="29">
        <f t="shared" si="20"/>
        <v>26</v>
      </c>
      <c r="H40" s="29">
        <f t="shared" si="21"/>
        <v>0</v>
      </c>
      <c r="I40" s="31"/>
      <c r="J40" s="30">
        <v>26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3"/>
      <c r="AC40" s="33"/>
      <c r="AD40" s="33"/>
      <c r="AE40" s="31"/>
      <c r="AF40" s="31"/>
      <c r="AG40" s="31"/>
      <c r="AH40" s="32"/>
      <c r="AI40" s="33"/>
      <c r="AJ40" s="31"/>
      <c r="AK40" s="31"/>
      <c r="AL40" s="31"/>
      <c r="AM40" s="31"/>
      <c r="AN40" s="31"/>
      <c r="AO40" s="31"/>
      <c r="AP40" s="32"/>
      <c r="AQ40" s="32"/>
      <c r="AR40" s="32"/>
      <c r="AS40" s="32"/>
      <c r="AT40" s="32"/>
      <c r="AU40" s="49" t="s">
        <v>28</v>
      </c>
      <c r="AV40" s="82" t="s">
        <v>117</v>
      </c>
    </row>
    <row r="41" spans="1:48" x14ac:dyDescent="0.3">
      <c r="A41" s="3">
        <v>37</v>
      </c>
      <c r="B41" s="47" t="s">
        <v>122</v>
      </c>
      <c r="C41" s="19">
        <v>43129</v>
      </c>
      <c r="D41" s="19">
        <v>43130</v>
      </c>
      <c r="E41" s="19">
        <v>43132</v>
      </c>
      <c r="F41" s="28">
        <f t="shared" si="19"/>
        <v>37</v>
      </c>
      <c r="G41" s="29">
        <f t="shared" si="20"/>
        <v>26</v>
      </c>
      <c r="H41" s="29">
        <f t="shared" si="21"/>
        <v>11</v>
      </c>
      <c r="I41" s="30">
        <v>4</v>
      </c>
      <c r="J41" s="30">
        <v>22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2"/>
      <c r="AB41" s="33"/>
      <c r="AC41" s="33"/>
      <c r="AD41" s="33"/>
      <c r="AE41" s="30">
        <v>2</v>
      </c>
      <c r="AF41" s="30">
        <v>4</v>
      </c>
      <c r="AG41" s="30">
        <v>2</v>
      </c>
      <c r="AH41" s="30">
        <v>1</v>
      </c>
      <c r="AI41" s="33"/>
      <c r="AJ41" s="30">
        <v>1</v>
      </c>
      <c r="AK41" s="31"/>
      <c r="AL41" s="31"/>
      <c r="AM41" s="31"/>
      <c r="AN41" s="31"/>
      <c r="AO41" s="30">
        <v>1</v>
      </c>
      <c r="AP41" s="32"/>
      <c r="AQ41" s="32"/>
      <c r="AR41" s="32"/>
      <c r="AS41" s="32"/>
      <c r="AT41" s="32"/>
      <c r="AU41" s="39" t="s">
        <v>108</v>
      </c>
      <c r="AV41" s="84" t="s">
        <v>121</v>
      </c>
    </row>
    <row r="42" spans="1:48" x14ac:dyDescent="0.3">
      <c r="A42" s="3">
        <v>38</v>
      </c>
      <c r="B42" s="47" t="s">
        <v>124</v>
      </c>
      <c r="C42" s="19">
        <v>43140</v>
      </c>
      <c r="D42" s="19">
        <v>43143</v>
      </c>
      <c r="E42" s="19">
        <v>43144</v>
      </c>
      <c r="F42" s="28">
        <f t="shared" si="19"/>
        <v>100</v>
      </c>
      <c r="G42" s="29">
        <f t="shared" si="20"/>
        <v>83</v>
      </c>
      <c r="H42" s="29">
        <f t="shared" si="21"/>
        <v>17</v>
      </c>
      <c r="I42" s="30">
        <v>53</v>
      </c>
      <c r="J42" s="31"/>
      <c r="K42" s="31"/>
      <c r="L42" s="31"/>
      <c r="M42" s="31"/>
      <c r="N42" s="31"/>
      <c r="O42" s="30">
        <v>15</v>
      </c>
      <c r="P42" s="30">
        <v>5</v>
      </c>
      <c r="Q42" s="30">
        <v>1</v>
      </c>
      <c r="R42" s="31"/>
      <c r="S42" s="31"/>
      <c r="T42" s="30">
        <v>2</v>
      </c>
      <c r="U42" s="30">
        <v>1</v>
      </c>
      <c r="V42" s="31"/>
      <c r="W42" s="30">
        <v>6</v>
      </c>
      <c r="X42" s="31"/>
      <c r="Y42" s="31"/>
      <c r="Z42" s="31"/>
      <c r="AA42" s="32"/>
      <c r="AB42" s="33"/>
      <c r="AC42" s="33"/>
      <c r="AD42" s="33"/>
      <c r="AE42" s="31"/>
      <c r="AF42" s="30">
        <v>2</v>
      </c>
      <c r="AG42" s="30">
        <v>2</v>
      </c>
      <c r="AH42" s="30">
        <v>1</v>
      </c>
      <c r="AI42" s="33"/>
      <c r="AJ42" s="31"/>
      <c r="AK42" s="31"/>
      <c r="AL42" s="30">
        <v>2</v>
      </c>
      <c r="AM42" s="30">
        <v>4</v>
      </c>
      <c r="AN42" s="31"/>
      <c r="AO42" s="30">
        <v>6</v>
      </c>
      <c r="AP42" s="32"/>
      <c r="AQ42" s="32"/>
      <c r="AR42" s="32"/>
      <c r="AS42" s="32"/>
      <c r="AT42" s="32"/>
      <c r="AU42" s="50" t="s">
        <v>16</v>
      </c>
      <c r="AV42" s="85" t="s">
        <v>123</v>
      </c>
    </row>
    <row r="43" spans="1:48" x14ac:dyDescent="0.3">
      <c r="A43" s="3">
        <v>39</v>
      </c>
      <c r="B43" s="47" t="s">
        <v>126</v>
      </c>
      <c r="C43" s="19">
        <v>43140</v>
      </c>
      <c r="D43" s="19">
        <v>43143</v>
      </c>
      <c r="E43" s="19">
        <v>43144</v>
      </c>
      <c r="F43" s="28">
        <f t="shared" si="19"/>
        <v>37</v>
      </c>
      <c r="G43" s="29">
        <f t="shared" si="20"/>
        <v>37</v>
      </c>
      <c r="H43" s="29">
        <f t="shared" si="21"/>
        <v>0</v>
      </c>
      <c r="I43" s="31"/>
      <c r="J43" s="30">
        <v>37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2"/>
      <c r="AB43" s="33"/>
      <c r="AC43" s="33"/>
      <c r="AD43" s="33"/>
      <c r="AE43" s="31"/>
      <c r="AF43" s="31"/>
      <c r="AG43" s="31"/>
      <c r="AH43" s="32"/>
      <c r="AI43" s="33"/>
      <c r="AJ43" s="31"/>
      <c r="AK43" s="31"/>
      <c r="AL43" s="31"/>
      <c r="AM43" s="31"/>
      <c r="AN43" s="31"/>
      <c r="AO43" s="31"/>
      <c r="AP43" s="32"/>
      <c r="AQ43" s="32"/>
      <c r="AR43" s="32"/>
      <c r="AS43" s="32"/>
      <c r="AT43" s="32"/>
      <c r="AU43" s="49" t="s">
        <v>28</v>
      </c>
      <c r="AV43" s="85" t="s">
        <v>125</v>
      </c>
    </row>
    <row r="44" spans="1:48" x14ac:dyDescent="0.3">
      <c r="A44" s="3">
        <v>40</v>
      </c>
      <c r="B44" s="47" t="s">
        <v>130</v>
      </c>
      <c r="C44" s="19">
        <v>43333</v>
      </c>
      <c r="D44" s="19">
        <v>43153</v>
      </c>
      <c r="E44" s="19">
        <v>43154</v>
      </c>
      <c r="F44" s="28">
        <f t="shared" ref="F44:F50" si="22">SUM(I44:AT44)</f>
        <v>114</v>
      </c>
      <c r="G44" s="29">
        <f t="shared" ref="G44:G50" si="23">SUM(I44:AD44)</f>
        <v>106</v>
      </c>
      <c r="H44" s="29">
        <f t="shared" ref="H44:H50" si="24">SUM(AE44:AT44)</f>
        <v>8</v>
      </c>
      <c r="I44" s="30">
        <v>98</v>
      </c>
      <c r="J44" s="31"/>
      <c r="K44" s="31"/>
      <c r="L44" s="31"/>
      <c r="M44" s="31"/>
      <c r="N44" s="31"/>
      <c r="O44" s="30">
        <v>6</v>
      </c>
      <c r="P44" s="30">
        <v>1</v>
      </c>
      <c r="Q44" s="31"/>
      <c r="R44" s="31"/>
      <c r="S44" s="31"/>
      <c r="T44" s="31"/>
      <c r="U44" s="30">
        <v>1</v>
      </c>
      <c r="V44" s="31"/>
      <c r="W44" s="31"/>
      <c r="X44" s="31"/>
      <c r="Y44" s="31"/>
      <c r="Z44" s="31"/>
      <c r="AA44" s="32"/>
      <c r="AB44" s="33"/>
      <c r="AC44" s="33"/>
      <c r="AD44" s="33"/>
      <c r="AE44" s="31"/>
      <c r="AF44" s="31"/>
      <c r="AG44" s="31"/>
      <c r="AH44" s="32"/>
      <c r="AI44" s="33"/>
      <c r="AJ44" s="31"/>
      <c r="AK44" s="31"/>
      <c r="AL44" s="30">
        <v>1</v>
      </c>
      <c r="AM44" s="30">
        <v>2</v>
      </c>
      <c r="AN44" s="31"/>
      <c r="AO44" s="30">
        <v>5</v>
      </c>
      <c r="AP44" s="32"/>
      <c r="AQ44" s="32"/>
      <c r="AR44" s="32"/>
      <c r="AS44" s="32"/>
      <c r="AT44" s="32"/>
      <c r="AU44" s="50" t="s">
        <v>16</v>
      </c>
      <c r="AV44" s="86" t="s">
        <v>129</v>
      </c>
    </row>
    <row r="45" spans="1:48" x14ac:dyDescent="0.3">
      <c r="A45" s="3">
        <v>41</v>
      </c>
      <c r="B45" s="47" t="s">
        <v>128</v>
      </c>
      <c r="C45" s="19">
        <v>43333</v>
      </c>
      <c r="D45" s="19">
        <v>43153</v>
      </c>
      <c r="E45" s="19">
        <v>43154</v>
      </c>
      <c r="F45" s="28">
        <f t="shared" si="22"/>
        <v>6</v>
      </c>
      <c r="G45" s="29">
        <f t="shared" si="23"/>
        <v>6</v>
      </c>
      <c r="H45" s="29">
        <f t="shared" si="24"/>
        <v>0</v>
      </c>
      <c r="I45" s="30">
        <v>6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3"/>
      <c r="AC45" s="33"/>
      <c r="AD45" s="33"/>
      <c r="AE45" s="31"/>
      <c r="AF45" s="31"/>
      <c r="AG45" s="31"/>
      <c r="AH45" s="32"/>
      <c r="AI45" s="33"/>
      <c r="AJ45" s="31"/>
      <c r="AK45" s="31"/>
      <c r="AL45" s="31"/>
      <c r="AM45" s="31"/>
      <c r="AN45" s="31"/>
      <c r="AO45" s="31"/>
      <c r="AP45" s="32"/>
      <c r="AQ45" s="32"/>
      <c r="AR45" s="32"/>
      <c r="AS45" s="32"/>
      <c r="AT45" s="32"/>
      <c r="AU45" s="39" t="s">
        <v>58</v>
      </c>
      <c r="AV45" s="86" t="s">
        <v>127</v>
      </c>
    </row>
    <row r="46" spans="1:48" x14ac:dyDescent="0.3">
      <c r="A46" s="3">
        <v>42</v>
      </c>
      <c r="B46" s="47" t="s">
        <v>132</v>
      </c>
      <c r="C46" s="19">
        <v>43333</v>
      </c>
      <c r="D46" s="19">
        <v>43153</v>
      </c>
      <c r="E46" s="19">
        <v>43154</v>
      </c>
      <c r="F46" s="28">
        <f t="shared" si="22"/>
        <v>28</v>
      </c>
      <c r="G46" s="29">
        <f t="shared" si="23"/>
        <v>28</v>
      </c>
      <c r="H46" s="29">
        <f t="shared" si="24"/>
        <v>0</v>
      </c>
      <c r="I46" s="31"/>
      <c r="J46" s="30">
        <v>28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2"/>
      <c r="AB46" s="33"/>
      <c r="AC46" s="33"/>
      <c r="AD46" s="33"/>
      <c r="AE46" s="31"/>
      <c r="AF46" s="31"/>
      <c r="AG46" s="31"/>
      <c r="AH46" s="32"/>
      <c r="AI46" s="33"/>
      <c r="AJ46" s="31"/>
      <c r="AK46" s="31"/>
      <c r="AL46" s="31"/>
      <c r="AM46" s="31"/>
      <c r="AN46" s="31"/>
      <c r="AO46" s="31"/>
      <c r="AP46" s="32"/>
      <c r="AQ46" s="32"/>
      <c r="AR46" s="32"/>
      <c r="AS46" s="32"/>
      <c r="AT46" s="32"/>
      <c r="AU46" s="49" t="s">
        <v>28</v>
      </c>
      <c r="AV46" s="86" t="s">
        <v>131</v>
      </c>
    </row>
    <row r="47" spans="1:48" x14ac:dyDescent="0.3">
      <c r="A47" s="3">
        <v>43</v>
      </c>
      <c r="B47" s="47" t="s">
        <v>133</v>
      </c>
      <c r="C47" s="19">
        <v>43166</v>
      </c>
      <c r="D47" s="19">
        <v>43167</v>
      </c>
      <c r="E47" s="19">
        <v>43168</v>
      </c>
      <c r="F47" s="28">
        <f t="shared" si="22"/>
        <v>400</v>
      </c>
      <c r="G47" s="29">
        <f t="shared" si="23"/>
        <v>400</v>
      </c>
      <c r="H47" s="29">
        <f t="shared" si="24"/>
        <v>0</v>
      </c>
      <c r="I47" s="30">
        <v>290</v>
      </c>
      <c r="J47" s="31"/>
      <c r="K47" s="30">
        <v>1</v>
      </c>
      <c r="L47" s="30">
        <v>64</v>
      </c>
      <c r="M47" s="30">
        <v>1</v>
      </c>
      <c r="N47" s="30">
        <v>44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2"/>
      <c r="AB47" s="33"/>
      <c r="AC47" s="33"/>
      <c r="AD47" s="33"/>
      <c r="AE47" s="31"/>
      <c r="AF47" s="31"/>
      <c r="AG47" s="31"/>
      <c r="AH47" s="32"/>
      <c r="AI47" s="33"/>
      <c r="AJ47" s="31"/>
      <c r="AK47" s="31"/>
      <c r="AL47" s="31"/>
      <c r="AM47" s="31"/>
      <c r="AN47" s="31"/>
      <c r="AO47" s="31"/>
      <c r="AP47" s="32"/>
      <c r="AQ47" s="32"/>
      <c r="AR47" s="32"/>
      <c r="AS47" s="32"/>
      <c r="AT47" s="32"/>
      <c r="AU47" s="39" t="s">
        <v>39</v>
      </c>
      <c r="AV47" s="87" t="s">
        <v>134</v>
      </c>
    </row>
    <row r="48" spans="1:48" x14ac:dyDescent="0.3">
      <c r="A48" s="3">
        <v>44</v>
      </c>
      <c r="B48" s="47" t="s">
        <v>138</v>
      </c>
      <c r="C48" s="19">
        <v>43166</v>
      </c>
      <c r="D48" s="19">
        <v>43167</v>
      </c>
      <c r="E48" s="19">
        <v>43168</v>
      </c>
      <c r="F48" s="28">
        <f t="shared" si="22"/>
        <v>46</v>
      </c>
      <c r="G48" s="29">
        <f t="shared" si="23"/>
        <v>40</v>
      </c>
      <c r="H48" s="29">
        <f t="shared" si="24"/>
        <v>6</v>
      </c>
      <c r="I48" s="30">
        <v>37</v>
      </c>
      <c r="J48" s="31"/>
      <c r="K48" s="31"/>
      <c r="L48" s="31"/>
      <c r="M48" s="31"/>
      <c r="N48" s="31"/>
      <c r="O48" s="30">
        <v>2</v>
      </c>
      <c r="P48" s="31"/>
      <c r="Q48" s="31"/>
      <c r="R48" s="31"/>
      <c r="S48" s="31"/>
      <c r="T48" s="31"/>
      <c r="U48" s="30">
        <v>1</v>
      </c>
      <c r="V48" s="31"/>
      <c r="W48" s="31"/>
      <c r="X48" s="31"/>
      <c r="Y48" s="31"/>
      <c r="Z48" s="31"/>
      <c r="AA48" s="32"/>
      <c r="AB48" s="33"/>
      <c r="AC48" s="33"/>
      <c r="AD48" s="33"/>
      <c r="AE48" s="31"/>
      <c r="AF48" s="31"/>
      <c r="AG48" s="31"/>
      <c r="AH48" s="32"/>
      <c r="AI48" s="33"/>
      <c r="AJ48" s="31"/>
      <c r="AK48" s="31"/>
      <c r="AL48" s="30">
        <v>1</v>
      </c>
      <c r="AM48" s="31"/>
      <c r="AN48" s="30">
        <v>2</v>
      </c>
      <c r="AO48" s="30">
        <v>3</v>
      </c>
      <c r="AP48" s="32"/>
      <c r="AQ48" s="32"/>
      <c r="AR48" s="32"/>
      <c r="AS48" s="32"/>
      <c r="AT48" s="32"/>
      <c r="AU48" s="50" t="s">
        <v>16</v>
      </c>
      <c r="AV48" s="87" t="s">
        <v>137</v>
      </c>
    </row>
    <row r="49" spans="1:48" x14ac:dyDescent="0.3">
      <c r="A49" s="3">
        <v>45</v>
      </c>
      <c r="B49" s="47" t="s">
        <v>140</v>
      </c>
      <c r="C49" s="19">
        <v>43166</v>
      </c>
      <c r="D49" s="19">
        <v>43167</v>
      </c>
      <c r="E49" s="19">
        <v>43168</v>
      </c>
      <c r="F49" s="28">
        <f t="shared" ref="F49" si="25">SUM(I49:AT49)</f>
        <v>21</v>
      </c>
      <c r="G49" s="29">
        <f t="shared" ref="G49" si="26">SUM(I49:AD49)</f>
        <v>13</v>
      </c>
      <c r="H49" s="29">
        <f t="shared" ref="H49" si="27">SUM(AE49:AT49)</f>
        <v>8</v>
      </c>
      <c r="I49" s="30">
        <v>1</v>
      </c>
      <c r="J49" s="30">
        <v>12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2"/>
      <c r="AB49" s="33"/>
      <c r="AC49" s="33"/>
      <c r="AD49" s="33"/>
      <c r="AE49" s="30">
        <v>6</v>
      </c>
      <c r="AF49" s="30">
        <v>2</v>
      </c>
      <c r="AG49" s="31"/>
      <c r="AH49" s="32"/>
      <c r="AI49" s="33"/>
      <c r="AJ49" s="31"/>
      <c r="AK49" s="31"/>
      <c r="AL49" s="31"/>
      <c r="AM49" s="31"/>
      <c r="AN49" s="31"/>
      <c r="AO49" s="31"/>
      <c r="AP49" s="32"/>
      <c r="AQ49" s="32"/>
      <c r="AR49" s="32"/>
      <c r="AS49" s="32"/>
      <c r="AT49" s="32"/>
      <c r="AU49" s="39" t="s">
        <v>108</v>
      </c>
      <c r="AV49" s="87" t="s">
        <v>139</v>
      </c>
    </row>
    <row r="50" spans="1:48" x14ac:dyDescent="0.3">
      <c r="A50" s="3">
        <v>46</v>
      </c>
      <c r="B50" s="47" t="s">
        <v>136</v>
      </c>
      <c r="C50" s="19">
        <v>43166</v>
      </c>
      <c r="D50" s="19">
        <v>43167</v>
      </c>
      <c r="E50" s="19">
        <v>43168</v>
      </c>
      <c r="F50" s="28">
        <f t="shared" si="22"/>
        <v>17</v>
      </c>
      <c r="G50" s="29">
        <f t="shared" si="23"/>
        <v>17</v>
      </c>
      <c r="H50" s="29">
        <f t="shared" si="24"/>
        <v>0</v>
      </c>
      <c r="I50" s="31"/>
      <c r="J50" s="30">
        <v>17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3"/>
      <c r="AC50" s="33"/>
      <c r="AD50" s="33"/>
      <c r="AE50" s="31"/>
      <c r="AF50" s="31"/>
      <c r="AG50" s="31"/>
      <c r="AH50" s="32"/>
      <c r="AI50" s="33"/>
      <c r="AJ50" s="31"/>
      <c r="AK50" s="31"/>
      <c r="AL50" s="31"/>
      <c r="AM50" s="31"/>
      <c r="AN50" s="31"/>
      <c r="AO50" s="31"/>
      <c r="AP50" s="32"/>
      <c r="AQ50" s="32"/>
      <c r="AR50" s="32"/>
      <c r="AS50" s="32"/>
      <c r="AT50" s="32"/>
      <c r="AU50" s="49" t="s">
        <v>28</v>
      </c>
      <c r="AV50" s="87" t="s">
        <v>135</v>
      </c>
    </row>
    <row r="51" spans="1:48" x14ac:dyDescent="0.3">
      <c r="A51" s="3">
        <v>47</v>
      </c>
      <c r="B51" s="47" t="s">
        <v>141</v>
      </c>
      <c r="C51" s="19">
        <v>43179</v>
      </c>
      <c r="D51" s="19">
        <v>43180</v>
      </c>
      <c r="E51" s="19">
        <v>43181</v>
      </c>
      <c r="F51" s="28">
        <f t="shared" ref="F51:F56" si="28">SUM(I51:AT51)</f>
        <v>17</v>
      </c>
      <c r="G51" s="29">
        <f t="shared" ref="G51:G52" si="29">SUM(I51:AD51)</f>
        <v>3</v>
      </c>
      <c r="H51" s="29">
        <f t="shared" ref="H51:H52" si="30">SUM(AE51:AT51)</f>
        <v>14</v>
      </c>
      <c r="I51" s="31"/>
      <c r="J51" s="30">
        <v>3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3"/>
      <c r="AC51" s="33"/>
      <c r="AD51" s="33"/>
      <c r="AE51" s="30">
        <v>10</v>
      </c>
      <c r="AF51" s="30">
        <v>2</v>
      </c>
      <c r="AG51" s="30">
        <v>1</v>
      </c>
      <c r="AH51" s="32"/>
      <c r="AI51" s="33"/>
      <c r="AJ51" s="31"/>
      <c r="AK51" s="31"/>
      <c r="AL51" s="31"/>
      <c r="AM51" s="31"/>
      <c r="AN51" s="31"/>
      <c r="AO51" s="30">
        <v>1</v>
      </c>
      <c r="AP51" s="32"/>
      <c r="AQ51" s="32"/>
      <c r="AR51" s="32"/>
      <c r="AS51" s="32"/>
      <c r="AT51" s="32"/>
      <c r="AU51" s="39" t="s">
        <v>108</v>
      </c>
      <c r="AV51" s="88" t="s">
        <v>142</v>
      </c>
    </row>
    <row r="52" spans="1:48" x14ac:dyDescent="0.3">
      <c r="A52" s="3">
        <v>48</v>
      </c>
      <c r="B52" s="47" t="s">
        <v>144</v>
      </c>
      <c r="C52" s="19">
        <v>43208</v>
      </c>
      <c r="D52" s="19">
        <v>43209</v>
      </c>
      <c r="E52" s="19">
        <v>43210</v>
      </c>
      <c r="F52" s="28">
        <f t="shared" si="28"/>
        <v>58</v>
      </c>
      <c r="G52" s="29">
        <f t="shared" si="29"/>
        <v>58</v>
      </c>
      <c r="H52" s="29">
        <f t="shared" si="30"/>
        <v>0</v>
      </c>
      <c r="I52" s="30">
        <v>32</v>
      </c>
      <c r="J52" s="30">
        <v>26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2"/>
      <c r="AB52" s="33"/>
      <c r="AC52" s="33"/>
      <c r="AD52" s="33"/>
      <c r="AE52" s="31"/>
      <c r="AF52" s="31"/>
      <c r="AG52" s="31"/>
      <c r="AH52" s="32"/>
      <c r="AI52" s="33"/>
      <c r="AJ52" s="31"/>
      <c r="AK52" s="31"/>
      <c r="AL52" s="31"/>
      <c r="AM52" s="31"/>
      <c r="AN52" s="31"/>
      <c r="AO52" s="31"/>
      <c r="AP52" s="32"/>
      <c r="AQ52" s="32"/>
      <c r="AR52" s="32"/>
      <c r="AS52" s="32"/>
      <c r="AT52" s="32"/>
      <c r="AU52" s="50" t="s">
        <v>16</v>
      </c>
      <c r="AV52" s="89" t="s">
        <v>143</v>
      </c>
    </row>
    <row r="53" spans="1:48" x14ac:dyDescent="0.3">
      <c r="A53" s="3">
        <v>49</v>
      </c>
      <c r="B53" s="47" t="s">
        <v>146</v>
      </c>
      <c r="C53" s="19">
        <v>43215</v>
      </c>
      <c r="D53" s="19">
        <v>43216</v>
      </c>
      <c r="E53" s="19">
        <v>43217</v>
      </c>
      <c r="F53" s="28">
        <f t="shared" si="28"/>
        <v>234</v>
      </c>
      <c r="G53" s="29">
        <f t="shared" ref="G53:G56" si="31">SUM(I53:AD53)</f>
        <v>234</v>
      </c>
      <c r="H53" s="29">
        <f t="shared" ref="H53:H56" si="32">SUM(AE53:AT53)</f>
        <v>0</v>
      </c>
      <c r="I53" s="30">
        <v>234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2"/>
      <c r="AB53" s="33"/>
      <c r="AC53" s="33"/>
      <c r="AD53" s="33"/>
      <c r="AE53" s="31"/>
      <c r="AF53" s="31"/>
      <c r="AG53" s="31"/>
      <c r="AH53" s="32"/>
      <c r="AI53" s="33"/>
      <c r="AJ53" s="31"/>
      <c r="AK53" s="31"/>
      <c r="AL53" s="31"/>
      <c r="AM53" s="31"/>
      <c r="AN53" s="31"/>
      <c r="AO53" s="31"/>
      <c r="AP53" s="32"/>
      <c r="AQ53" s="32"/>
      <c r="AR53" s="32"/>
      <c r="AS53" s="32"/>
      <c r="AT53" s="32"/>
      <c r="AU53" s="39" t="s">
        <v>58</v>
      </c>
      <c r="AV53" s="89" t="s">
        <v>145</v>
      </c>
    </row>
    <row r="54" spans="1:48" x14ac:dyDescent="0.3">
      <c r="A54" s="3">
        <v>50</v>
      </c>
      <c r="B54" s="47" t="s">
        <v>147</v>
      </c>
      <c r="C54" s="19">
        <v>43224</v>
      </c>
      <c r="D54" s="19">
        <v>43227</v>
      </c>
      <c r="E54" s="19">
        <v>43228</v>
      </c>
      <c r="F54" s="28">
        <f t="shared" si="28"/>
        <v>59</v>
      </c>
      <c r="G54" s="29">
        <f t="shared" si="31"/>
        <v>59</v>
      </c>
      <c r="H54" s="29">
        <f t="shared" si="32"/>
        <v>0</v>
      </c>
      <c r="I54" s="30">
        <v>39</v>
      </c>
      <c r="J54" s="30">
        <v>20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2"/>
      <c r="AB54" s="33"/>
      <c r="AC54" s="33"/>
      <c r="AD54" s="33"/>
      <c r="AE54" s="31"/>
      <c r="AF54" s="31"/>
      <c r="AG54" s="31"/>
      <c r="AH54" s="32"/>
      <c r="AI54" s="33"/>
      <c r="AJ54" s="31"/>
      <c r="AK54" s="31"/>
      <c r="AL54" s="31"/>
      <c r="AM54" s="31"/>
      <c r="AN54" s="31"/>
      <c r="AO54" s="31"/>
      <c r="AP54" s="32"/>
      <c r="AQ54" s="32"/>
      <c r="AR54" s="32"/>
      <c r="AS54" s="32"/>
      <c r="AT54" s="32"/>
      <c r="AU54" s="50" t="s">
        <v>16</v>
      </c>
      <c r="AV54" s="90" t="s">
        <v>148</v>
      </c>
    </row>
    <row r="55" spans="1:48" x14ac:dyDescent="0.3">
      <c r="A55" s="3">
        <v>51</v>
      </c>
      <c r="B55" s="47" t="s">
        <v>150</v>
      </c>
      <c r="C55" s="19">
        <v>43224</v>
      </c>
      <c r="D55" s="19">
        <v>43227</v>
      </c>
      <c r="E55" s="19">
        <v>43228</v>
      </c>
      <c r="F55" s="28">
        <f t="shared" si="28"/>
        <v>72</v>
      </c>
      <c r="G55" s="29">
        <f t="shared" si="31"/>
        <v>72</v>
      </c>
      <c r="H55" s="29">
        <f t="shared" si="32"/>
        <v>0</v>
      </c>
      <c r="I55" s="30">
        <v>72</v>
      </c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3"/>
      <c r="AC55" s="33"/>
      <c r="AD55" s="33"/>
      <c r="AE55" s="31"/>
      <c r="AF55" s="31"/>
      <c r="AG55" s="31"/>
      <c r="AH55" s="32"/>
      <c r="AI55" s="33"/>
      <c r="AJ55" s="31"/>
      <c r="AK55" s="31"/>
      <c r="AL55" s="31"/>
      <c r="AM55" s="31"/>
      <c r="AN55" s="31"/>
      <c r="AO55" s="31"/>
      <c r="AP55" s="32"/>
      <c r="AQ55" s="32"/>
      <c r="AR55" s="32"/>
      <c r="AS55" s="32"/>
      <c r="AT55" s="32"/>
      <c r="AU55" s="39" t="s">
        <v>58</v>
      </c>
      <c r="AV55" s="90" t="s">
        <v>149</v>
      </c>
    </row>
    <row r="56" spans="1:48" x14ac:dyDescent="0.3">
      <c r="A56" s="3">
        <v>52</v>
      </c>
      <c r="B56" s="47" t="s">
        <v>151</v>
      </c>
      <c r="C56" s="19">
        <v>43224</v>
      </c>
      <c r="D56" s="19">
        <v>43227</v>
      </c>
      <c r="E56" s="19">
        <v>43228</v>
      </c>
      <c r="F56" s="28">
        <f t="shared" si="28"/>
        <v>29</v>
      </c>
      <c r="G56" s="29">
        <f t="shared" si="31"/>
        <v>12</v>
      </c>
      <c r="H56" s="29">
        <f t="shared" si="32"/>
        <v>17</v>
      </c>
      <c r="I56" s="30">
        <v>8</v>
      </c>
      <c r="J56" s="30">
        <v>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3"/>
      <c r="AC56" s="33"/>
      <c r="AD56" s="33"/>
      <c r="AE56" s="30">
        <v>9</v>
      </c>
      <c r="AF56" s="30">
        <v>3</v>
      </c>
      <c r="AG56" s="30">
        <v>3</v>
      </c>
      <c r="AH56" s="32"/>
      <c r="AI56" s="33"/>
      <c r="AJ56" s="31"/>
      <c r="AK56" s="31"/>
      <c r="AL56" s="31"/>
      <c r="AM56" s="31"/>
      <c r="AN56" s="31"/>
      <c r="AO56" s="30">
        <v>2</v>
      </c>
      <c r="AP56" s="32"/>
      <c r="AQ56" s="32"/>
      <c r="AR56" s="32"/>
      <c r="AS56" s="32"/>
      <c r="AT56" s="32"/>
      <c r="AU56" s="39" t="s">
        <v>108</v>
      </c>
      <c r="AV56" s="90" t="s">
        <v>152</v>
      </c>
    </row>
    <row r="57" spans="1:48" x14ac:dyDescent="0.3">
      <c r="A57" s="3">
        <v>53</v>
      </c>
      <c r="B57" s="47" t="s">
        <v>156</v>
      </c>
      <c r="C57" s="19">
        <v>43237</v>
      </c>
      <c r="D57" s="19">
        <v>43241</v>
      </c>
      <c r="E57" s="19">
        <v>43242</v>
      </c>
      <c r="F57" s="28">
        <f t="shared" ref="F57" si="33">SUM(I57:AT57)</f>
        <v>37</v>
      </c>
      <c r="G57" s="29">
        <f t="shared" si="0"/>
        <v>37</v>
      </c>
      <c r="H57" s="29">
        <f t="shared" si="1"/>
        <v>0</v>
      </c>
      <c r="I57" s="30">
        <v>23</v>
      </c>
      <c r="J57" s="30">
        <v>14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2"/>
      <c r="AB57" s="33"/>
      <c r="AC57" s="33"/>
      <c r="AD57" s="33"/>
      <c r="AE57" s="31"/>
      <c r="AF57" s="31"/>
      <c r="AG57" s="31"/>
      <c r="AH57" s="32"/>
      <c r="AI57" s="33"/>
      <c r="AJ57" s="31"/>
      <c r="AK57" s="31"/>
      <c r="AL57" s="31"/>
      <c r="AM57" s="31"/>
      <c r="AN57" s="31"/>
      <c r="AO57" s="31"/>
      <c r="AP57" s="32"/>
      <c r="AQ57" s="32"/>
      <c r="AR57" s="32"/>
      <c r="AS57" s="32"/>
      <c r="AT57" s="32"/>
      <c r="AU57" s="50" t="s">
        <v>16</v>
      </c>
      <c r="AV57" s="91" t="s">
        <v>157</v>
      </c>
    </row>
    <row r="58" spans="1:48" ht="15.75" customHeight="1" x14ac:dyDescent="0.3">
      <c r="A58" s="104" t="s">
        <v>30</v>
      </c>
      <c r="B58" s="105"/>
      <c r="C58" s="105"/>
      <c r="D58" s="106"/>
      <c r="E58" s="38"/>
      <c r="F58" s="27">
        <f>SUM(F5:F57)</f>
        <v>16155</v>
      </c>
      <c r="G58" s="27">
        <f>SUM(G5:G57)</f>
        <v>15276</v>
      </c>
      <c r="H58" s="27">
        <f t="shared" ref="H58:AT58" si="34">SUM(H5:H57)</f>
        <v>879</v>
      </c>
      <c r="I58" s="27">
        <f>SUM(I5:I57)</f>
        <v>4992</v>
      </c>
      <c r="J58" s="27">
        <f t="shared" si="34"/>
        <v>1943</v>
      </c>
      <c r="K58" s="27">
        <f t="shared" si="34"/>
        <v>2243</v>
      </c>
      <c r="L58" s="27">
        <f>SUM(L5:L57)</f>
        <v>1697</v>
      </c>
      <c r="M58" s="27">
        <f t="shared" si="34"/>
        <v>50</v>
      </c>
      <c r="N58" s="27">
        <f t="shared" si="34"/>
        <v>804</v>
      </c>
      <c r="O58" s="27">
        <f t="shared" si="34"/>
        <v>445</v>
      </c>
      <c r="P58" s="27">
        <f t="shared" si="34"/>
        <v>300</v>
      </c>
      <c r="Q58" s="27">
        <f t="shared" si="34"/>
        <v>442</v>
      </c>
      <c r="R58" s="27">
        <f t="shared" si="34"/>
        <v>12</v>
      </c>
      <c r="S58" s="27">
        <f t="shared" si="34"/>
        <v>3</v>
      </c>
      <c r="T58" s="27">
        <f t="shared" si="34"/>
        <v>1096</v>
      </c>
      <c r="U58" s="27">
        <f t="shared" si="34"/>
        <v>742</v>
      </c>
      <c r="V58" s="27">
        <f t="shared" si="34"/>
        <v>30</v>
      </c>
      <c r="W58" s="27">
        <f t="shared" si="34"/>
        <v>275</v>
      </c>
      <c r="X58" s="27">
        <f t="shared" si="34"/>
        <v>5</v>
      </c>
      <c r="Y58" s="27">
        <f t="shared" si="34"/>
        <v>16</v>
      </c>
      <c r="Z58" s="27">
        <f t="shared" si="34"/>
        <v>56</v>
      </c>
      <c r="AA58" s="27">
        <f>SUM(AA5:AA57)</f>
        <v>24</v>
      </c>
      <c r="AB58" s="27">
        <f>SUM(AB5:AB57)</f>
        <v>46</v>
      </c>
      <c r="AC58" s="27">
        <f>SUM(AC5:AC57)</f>
        <v>9</v>
      </c>
      <c r="AD58" s="27">
        <f>SUM(AD5:AD57)</f>
        <v>46</v>
      </c>
      <c r="AE58" s="27">
        <f t="shared" si="34"/>
        <v>52</v>
      </c>
      <c r="AF58" s="27">
        <f t="shared" si="34"/>
        <v>89</v>
      </c>
      <c r="AG58" s="27">
        <f t="shared" si="34"/>
        <v>72</v>
      </c>
      <c r="AH58" s="27">
        <f t="shared" si="34"/>
        <v>74</v>
      </c>
      <c r="AI58" s="27">
        <f t="shared" si="34"/>
        <v>0</v>
      </c>
      <c r="AJ58" s="27">
        <f t="shared" si="34"/>
        <v>90</v>
      </c>
      <c r="AK58" s="27">
        <f t="shared" si="34"/>
        <v>5</v>
      </c>
      <c r="AL58" s="27">
        <f t="shared" si="34"/>
        <v>50</v>
      </c>
      <c r="AM58" s="27">
        <f t="shared" si="34"/>
        <v>226</v>
      </c>
      <c r="AN58" s="27">
        <f t="shared" si="34"/>
        <v>117</v>
      </c>
      <c r="AO58" s="27">
        <f t="shared" si="34"/>
        <v>95</v>
      </c>
      <c r="AP58" s="27">
        <f t="shared" si="34"/>
        <v>2</v>
      </c>
      <c r="AQ58" s="27">
        <f t="shared" si="34"/>
        <v>5</v>
      </c>
      <c r="AR58" s="27">
        <f t="shared" si="34"/>
        <v>0</v>
      </c>
      <c r="AS58" s="27">
        <f t="shared" si="34"/>
        <v>0</v>
      </c>
      <c r="AT58" s="27">
        <f t="shared" si="34"/>
        <v>2</v>
      </c>
      <c r="AU58" s="40"/>
      <c r="AV58" s="21"/>
    </row>
    <row r="59" spans="1:48" ht="13.5" customHeight="1" x14ac:dyDescent="0.3">
      <c r="F59" s="34"/>
      <c r="G59" s="34"/>
      <c r="H59" s="34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110">
        <f>SUM(AA58:AB58)</f>
        <v>70</v>
      </c>
      <c r="AB59" s="111"/>
      <c r="AC59" s="53"/>
      <c r="AD59" s="53"/>
      <c r="AE59" s="35"/>
      <c r="AF59" s="35"/>
      <c r="AG59" s="35"/>
      <c r="AH59" s="110">
        <f>SUM(AH58:AI58)</f>
        <v>74</v>
      </c>
      <c r="AI59" s="111"/>
      <c r="AJ59" s="35"/>
      <c r="AK59" s="35"/>
      <c r="AL59" s="35"/>
      <c r="AM59" s="35"/>
      <c r="AN59" s="35"/>
      <c r="AO59" s="35"/>
      <c r="AP59" s="54"/>
      <c r="AQ59" s="54"/>
      <c r="AR59" s="110">
        <f>SUM(AR58:AS58)</f>
        <v>0</v>
      </c>
      <c r="AS59" s="111"/>
      <c r="AT59" s="54"/>
      <c r="AU59" s="41"/>
      <c r="AV59" s="21"/>
    </row>
    <row r="60" spans="1:48" x14ac:dyDescent="0.3">
      <c r="A60" s="3">
        <v>1</v>
      </c>
      <c r="B60" s="48" t="s">
        <v>98</v>
      </c>
      <c r="C60" s="5">
        <v>43061</v>
      </c>
      <c r="D60" s="55">
        <v>43062</v>
      </c>
      <c r="E60" s="5">
        <v>43063</v>
      </c>
      <c r="F60" s="28">
        <f t="shared" ref="F60" si="35">SUM(I60:AT60)</f>
        <v>1</v>
      </c>
      <c r="G60" s="29">
        <f t="shared" ref="G60" si="36">SUM(I60:AD60)</f>
        <v>1</v>
      </c>
      <c r="H60" s="29">
        <f t="shared" ref="H60" si="37">SUM(AE60:AT60)</f>
        <v>0</v>
      </c>
      <c r="I60" s="81">
        <v>1</v>
      </c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64" t="s">
        <v>71</v>
      </c>
      <c r="AV60" s="73" t="s">
        <v>97</v>
      </c>
    </row>
    <row r="61" spans="1:48" ht="15.75" x14ac:dyDescent="0.3">
      <c r="A61" s="107" t="s">
        <v>31</v>
      </c>
      <c r="B61" s="108"/>
      <c r="C61" s="108"/>
      <c r="D61" s="109"/>
      <c r="E61" s="38"/>
      <c r="F61" s="27">
        <f>SUM(F60:F60)</f>
        <v>1</v>
      </c>
      <c r="G61" s="27">
        <f>SUM(G60:G60)</f>
        <v>1</v>
      </c>
      <c r="H61" s="27">
        <f>SUM(H60:H60)</f>
        <v>0</v>
      </c>
      <c r="I61" s="79"/>
      <c r="J61" s="27">
        <f t="shared" ref="J61:R61" si="38">SUM(J60:J60)</f>
        <v>0</v>
      </c>
      <c r="K61" s="27">
        <f t="shared" si="38"/>
        <v>0</v>
      </c>
      <c r="L61" s="27">
        <f t="shared" si="38"/>
        <v>0</v>
      </c>
      <c r="M61" s="27">
        <f t="shared" si="38"/>
        <v>0</v>
      </c>
      <c r="N61" s="27">
        <f t="shared" si="38"/>
        <v>0</v>
      </c>
      <c r="O61" s="27">
        <f t="shared" si="38"/>
        <v>0</v>
      </c>
      <c r="P61" s="27">
        <f t="shared" si="38"/>
        <v>0</v>
      </c>
      <c r="Q61" s="27">
        <f t="shared" si="38"/>
        <v>0</v>
      </c>
      <c r="R61" s="27">
        <f t="shared" si="38"/>
        <v>0</v>
      </c>
      <c r="S61" s="27"/>
      <c r="T61" s="27">
        <f t="shared" ref="T61:AT61" si="39">SUM(T60:T60)</f>
        <v>0</v>
      </c>
      <c r="U61" s="27">
        <f t="shared" si="39"/>
        <v>0</v>
      </c>
      <c r="V61" s="27">
        <f t="shared" si="39"/>
        <v>0</v>
      </c>
      <c r="W61" s="27">
        <f t="shared" si="39"/>
        <v>0</v>
      </c>
      <c r="X61" s="27">
        <f t="shared" si="39"/>
        <v>0</v>
      </c>
      <c r="Y61" s="27">
        <f t="shared" si="39"/>
        <v>0</v>
      </c>
      <c r="Z61" s="27">
        <f t="shared" si="39"/>
        <v>0</v>
      </c>
      <c r="AA61" s="27">
        <f t="shared" si="39"/>
        <v>0</v>
      </c>
      <c r="AB61" s="27">
        <f t="shared" si="39"/>
        <v>0</v>
      </c>
      <c r="AC61" s="27">
        <f t="shared" si="39"/>
        <v>0</v>
      </c>
      <c r="AD61" s="27">
        <f t="shared" si="39"/>
        <v>0</v>
      </c>
      <c r="AE61" s="27">
        <f t="shared" si="39"/>
        <v>0</v>
      </c>
      <c r="AF61" s="27">
        <f t="shared" si="39"/>
        <v>0</v>
      </c>
      <c r="AG61" s="27">
        <f t="shared" si="39"/>
        <v>0</v>
      </c>
      <c r="AH61" s="27">
        <f t="shared" si="39"/>
        <v>0</v>
      </c>
      <c r="AI61" s="27">
        <f t="shared" si="39"/>
        <v>0</v>
      </c>
      <c r="AJ61" s="27">
        <f t="shared" si="39"/>
        <v>0</v>
      </c>
      <c r="AK61" s="27">
        <f t="shared" si="39"/>
        <v>0</v>
      </c>
      <c r="AL61" s="27">
        <f t="shared" si="39"/>
        <v>0</v>
      </c>
      <c r="AM61" s="27">
        <f t="shared" si="39"/>
        <v>0</v>
      </c>
      <c r="AN61" s="27">
        <f t="shared" si="39"/>
        <v>0</v>
      </c>
      <c r="AO61" s="27">
        <f t="shared" si="39"/>
        <v>0</v>
      </c>
      <c r="AP61" s="27">
        <f t="shared" si="39"/>
        <v>0</v>
      </c>
      <c r="AQ61" s="27">
        <f t="shared" si="39"/>
        <v>0</v>
      </c>
      <c r="AR61" s="27">
        <f t="shared" si="39"/>
        <v>0</v>
      </c>
      <c r="AS61" s="27">
        <f t="shared" si="39"/>
        <v>0</v>
      </c>
      <c r="AT61" s="27">
        <f t="shared" si="39"/>
        <v>0</v>
      </c>
      <c r="AU61" s="42"/>
      <c r="AV61" s="21"/>
    </row>
    <row r="62" spans="1:48" ht="8.1" customHeight="1" x14ac:dyDescent="0.3">
      <c r="F62" s="34"/>
      <c r="G62" s="34"/>
      <c r="H62" s="34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7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</row>
    <row r="63" spans="1:48" ht="15.75" customHeight="1" x14ac:dyDescent="0.3">
      <c r="A63" s="104" t="s">
        <v>32</v>
      </c>
      <c r="B63" s="105"/>
      <c r="C63" s="105"/>
      <c r="D63" s="106"/>
      <c r="E63" s="38"/>
      <c r="F63" s="79">
        <f t="shared" ref="F63:AT63" si="40">SUM(F58,F61)</f>
        <v>16156</v>
      </c>
      <c r="G63" s="79">
        <f t="shared" si="40"/>
        <v>15277</v>
      </c>
      <c r="H63" s="27">
        <f t="shared" si="40"/>
        <v>879</v>
      </c>
      <c r="I63" s="27">
        <f t="shared" si="40"/>
        <v>4992</v>
      </c>
      <c r="J63" s="27">
        <f t="shared" si="40"/>
        <v>1943</v>
      </c>
      <c r="K63" s="27">
        <f t="shared" si="40"/>
        <v>2243</v>
      </c>
      <c r="L63" s="27">
        <f t="shared" si="40"/>
        <v>1697</v>
      </c>
      <c r="M63" s="27">
        <f t="shared" si="40"/>
        <v>50</v>
      </c>
      <c r="N63" s="27">
        <f t="shared" si="40"/>
        <v>804</v>
      </c>
      <c r="O63" s="27">
        <f t="shared" si="40"/>
        <v>445</v>
      </c>
      <c r="P63" s="27">
        <f t="shared" si="40"/>
        <v>300</v>
      </c>
      <c r="Q63" s="27">
        <f t="shared" si="40"/>
        <v>442</v>
      </c>
      <c r="R63" s="27">
        <f t="shared" si="40"/>
        <v>12</v>
      </c>
      <c r="S63" s="27">
        <f t="shared" si="40"/>
        <v>3</v>
      </c>
      <c r="T63" s="27">
        <f t="shared" si="40"/>
        <v>1096</v>
      </c>
      <c r="U63" s="27">
        <f t="shared" si="40"/>
        <v>742</v>
      </c>
      <c r="V63" s="27">
        <f t="shared" si="40"/>
        <v>30</v>
      </c>
      <c r="W63" s="27">
        <f t="shared" si="40"/>
        <v>275</v>
      </c>
      <c r="X63" s="27">
        <f t="shared" si="40"/>
        <v>5</v>
      </c>
      <c r="Y63" s="27">
        <f t="shared" si="40"/>
        <v>16</v>
      </c>
      <c r="Z63" s="27">
        <f t="shared" si="40"/>
        <v>56</v>
      </c>
      <c r="AA63" s="27">
        <f t="shared" si="40"/>
        <v>24</v>
      </c>
      <c r="AB63" s="27">
        <f t="shared" si="40"/>
        <v>46</v>
      </c>
      <c r="AC63" s="27">
        <f t="shared" si="40"/>
        <v>9</v>
      </c>
      <c r="AD63" s="27">
        <f t="shared" si="40"/>
        <v>46</v>
      </c>
      <c r="AE63" s="27">
        <f t="shared" si="40"/>
        <v>52</v>
      </c>
      <c r="AF63" s="27">
        <f t="shared" si="40"/>
        <v>89</v>
      </c>
      <c r="AG63" s="27">
        <f t="shared" si="40"/>
        <v>72</v>
      </c>
      <c r="AH63" s="27">
        <f t="shared" si="40"/>
        <v>74</v>
      </c>
      <c r="AI63" s="27">
        <f t="shared" si="40"/>
        <v>0</v>
      </c>
      <c r="AJ63" s="27">
        <f t="shared" si="40"/>
        <v>90</v>
      </c>
      <c r="AK63" s="27">
        <f t="shared" si="40"/>
        <v>5</v>
      </c>
      <c r="AL63" s="27">
        <f t="shared" si="40"/>
        <v>50</v>
      </c>
      <c r="AM63" s="27">
        <f t="shared" si="40"/>
        <v>226</v>
      </c>
      <c r="AN63" s="27">
        <f t="shared" si="40"/>
        <v>117</v>
      </c>
      <c r="AO63" s="27">
        <f t="shared" si="40"/>
        <v>95</v>
      </c>
      <c r="AP63" s="27">
        <f t="shared" si="40"/>
        <v>2</v>
      </c>
      <c r="AQ63" s="27">
        <f t="shared" si="40"/>
        <v>5</v>
      </c>
      <c r="AR63" s="27">
        <f t="shared" si="40"/>
        <v>0</v>
      </c>
      <c r="AS63" s="27">
        <f t="shared" si="40"/>
        <v>0</v>
      </c>
      <c r="AT63" s="27">
        <f t="shared" si="40"/>
        <v>2</v>
      </c>
    </row>
    <row r="64" spans="1:48" x14ac:dyDescent="0.3">
      <c r="I64" s="80">
        <f>I60</f>
        <v>1</v>
      </c>
      <c r="AH64" s="102">
        <f>SUM(AH63:AI63)</f>
        <v>74</v>
      </c>
      <c r="AI64" s="103"/>
    </row>
  </sheetData>
  <autoFilter ref="A4:AV61"/>
  <mergeCells count="19">
    <mergeCell ref="AV2:AV4"/>
    <mergeCell ref="AH64:AI64"/>
    <mergeCell ref="A63:D63"/>
    <mergeCell ref="A58:D58"/>
    <mergeCell ref="A61:D61"/>
    <mergeCell ref="AH59:AI59"/>
    <mergeCell ref="E2:E4"/>
    <mergeCell ref="AA59:AB59"/>
    <mergeCell ref="I3:AD3"/>
    <mergeCell ref="AE3:AT3"/>
    <mergeCell ref="I2:AT2"/>
    <mergeCell ref="AR59:AS59"/>
    <mergeCell ref="A1:AU1"/>
    <mergeCell ref="A2:A4"/>
    <mergeCell ref="B2:B4"/>
    <mergeCell ref="C2:C4"/>
    <mergeCell ref="D2:D4"/>
    <mergeCell ref="F2:F4"/>
    <mergeCell ref="AU2:AU4"/>
  </mergeCells>
  <pageMargins left="0.23622047244094491" right="0.23622047244094491" top="0.51181102362204722" bottom="0.35433070866141736" header="0.23622047244094491" footer="0.15748031496062992"/>
  <pageSetup paperSize="9" scale="55" fitToWidth="4" fitToHeight="4" orientation="landscape" r:id="rId1"/>
  <headerFooter>
    <oddHeader>&amp;L&amp;F
&amp;A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ΠΡΟΣΛΗΨΕΙΣ 2017-18</vt:lpstr>
      <vt:lpstr>'ΠΡΟΣΛΗΨΕΙΣ 2017-18'!Print_Area</vt:lpstr>
      <vt:lpstr>'ΠΡΟΣΛΗΨΕΙΣ 2017-18'!Print_Titles</vt:lpstr>
    </vt:vector>
  </TitlesOfParts>
  <Company>info-quest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SPXANIA</dc:creator>
  <cp:lastModifiedBy>Παναγιώτης Έξαρχος</cp:lastModifiedBy>
  <cp:lastPrinted>2018-05-08T09:35:46Z</cp:lastPrinted>
  <dcterms:created xsi:type="dcterms:W3CDTF">2011-07-07T09:23:44Z</dcterms:created>
  <dcterms:modified xsi:type="dcterms:W3CDTF">2019-01-07T11:06:42Z</dcterms:modified>
</cp:coreProperties>
</file>