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0" yWindow="0" windowWidth="25440" windowHeight="11835"/>
  </bookViews>
  <sheets>
    <sheet name="ΔΥΝ. Α΄- B΄Ι.Ε.Κ.2017-2018" sheetId="7" r:id="rId1"/>
    <sheet name="Α.Σ.Τ.Ε. 2017-2018" sheetId="6" r:id="rId2"/>
    <sheet name="ΣΧΟΛΗ ΞΕΝΑΓΩΝ" sheetId="8" r:id="rId3"/>
  </sheets>
  <calcPr calcId="152511"/>
</workbook>
</file>

<file path=xl/calcChain.xml><?xml version="1.0" encoding="utf-8"?>
<calcChain xmlns="http://schemas.openxmlformats.org/spreadsheetml/2006/main">
  <c r="B7" i="8"/>
  <c r="L19" i="7"/>
  <c r="L30" s="1"/>
  <c r="M63"/>
  <c r="L63"/>
  <c r="K63"/>
  <c r="H63"/>
  <c r="E63"/>
  <c r="C30"/>
  <c r="D30"/>
  <c r="K30"/>
  <c r="H30"/>
  <c r="E30"/>
  <c r="M30"/>
  <c r="G30"/>
  <c r="J30"/>
  <c r="F30"/>
  <c r="I30"/>
  <c r="C63"/>
  <c r="F63"/>
  <c r="I63"/>
  <c r="H11" i="6"/>
  <c r="E11"/>
  <c r="D11"/>
  <c r="C11"/>
</calcChain>
</file>

<file path=xl/sharedStrings.xml><?xml version="1.0" encoding="utf-8"?>
<sst xmlns="http://schemas.openxmlformats.org/spreadsheetml/2006/main" count="111" uniqueCount="68">
  <si>
    <t>ΑΝΑΒΥΣΣΟΥ</t>
  </si>
  <si>
    <t>Τεχν.Μαγ.</t>
  </si>
  <si>
    <t>ΙΕΚ</t>
  </si>
  <si>
    <t>Τεχν.Τουρ</t>
  </si>
  <si>
    <t>Μον.&amp;Επιχ</t>
  </si>
  <si>
    <t>Φιλοξενίας</t>
  </si>
  <si>
    <t>Αρχιμάγ.</t>
  </si>
  <si>
    <t>Τεχν.Αρτοπ</t>
  </si>
  <si>
    <t>Ζαχαροπλ</t>
  </si>
  <si>
    <t>ΕΚΠΑΙΔΕΥΤΗΡΙΑ</t>
  </si>
  <si>
    <t>Β΄ ΕΤΟΣ</t>
  </si>
  <si>
    <t>Α΄ ΕΤΟΣ</t>
  </si>
  <si>
    <t>ΗΡΑΚΛΕΙΟΥ</t>
  </si>
  <si>
    <t>ΡΟΔΟΥ</t>
  </si>
  <si>
    <t>ΚΕΡΚΥΡΑΣ</t>
  </si>
  <si>
    <t>ΓΑΛΑΞΕΙΔΙΟΥ</t>
  </si>
  <si>
    <t>ΠΕΛΟΠΟΝΝΗΣΟΥ</t>
  </si>
  <si>
    <t>ΔΥΝΑΜΗ ΚΑΤΑΡΤΙΖΟΜΕΝΩΝ Α΄ ΕΤΟΥΣ ΑΝΑ ΕΙΔΙΚΟΤΗΤΑ</t>
  </si>
  <si>
    <t>ΘΕΣΣΑΛΟΝΙΚΗΣ</t>
  </si>
  <si>
    <t>ΑΛΕΞΑΝΔΡΟΥΠΟΛΗΣ</t>
  </si>
  <si>
    <t>ΓΕΝ. ΣΥΝ. ΚΑΤΑΡΤΙΖΟΜΕΝΩΝ:</t>
  </si>
  <si>
    <t>ΣΥΝΟΛΟ ΚΑΤΑΡΤΙΖΟΜΕΝΩΝ</t>
  </si>
  <si>
    <t>ΑΝΑ ΕΙΔΙΚΟΤΗΤΑ ΚΑΙ ΕΚΠ/ΡΙΟ</t>
  </si>
  <si>
    <t>Δύναμη Α΄ετών ανά Εκπ/ριο</t>
  </si>
  <si>
    <t>Δύναμη Β΄ετών ανά Εκπ/ριο</t>
  </si>
  <si>
    <t>Α΄ + Β΄ ΕΤΟΥΣ</t>
  </si>
  <si>
    <t>Β΄ ΕΤΟΥΣ:</t>
  </si>
  <si>
    <t>ΑΝΑ ΕΚΠΑΙΔΕΥΤΗΡΙΟ</t>
  </si>
  <si>
    <t>Ανάβυσσος</t>
  </si>
  <si>
    <t>Ηράκλειο</t>
  </si>
  <si>
    <t>Θεσσαλονίκη</t>
  </si>
  <si>
    <t>Ρόδου</t>
  </si>
  <si>
    <t>Κέρκυρας</t>
  </si>
  <si>
    <t>Πελοποννήσου</t>
  </si>
  <si>
    <t>Γαλαξίδι</t>
  </si>
  <si>
    <t>Αλεξ/λη</t>
  </si>
  <si>
    <t>Τμημ.</t>
  </si>
  <si>
    <t>Φοιτ.</t>
  </si>
  <si>
    <t>Αρ. Τμημ.</t>
  </si>
  <si>
    <t>Αρ. Τμ.</t>
  </si>
  <si>
    <t>Γενικό σύνολο</t>
  </si>
  <si>
    <t>Α΄&amp; Β΄ έτους</t>
  </si>
  <si>
    <t xml:space="preserve">ΑΡΙΘΜΟΣ ΚΑΤΑΡΤΙΖΟΜΕΝΩΝ ΑΝΑ ΕΙΔΙΚΟΤΗΤΑ </t>
  </si>
  <si>
    <t xml:space="preserve">Σύνολο </t>
  </si>
  <si>
    <t>τμημάτων</t>
  </si>
  <si>
    <t>Α΄ έτους</t>
  </si>
  <si>
    <t>Β΄ έτους</t>
  </si>
  <si>
    <t>Αριθμ.</t>
  </si>
  <si>
    <t>θέσεων</t>
  </si>
  <si>
    <t>Προκηρ.</t>
  </si>
  <si>
    <t>ΕΚΠΑΙΔΕΥΤΗΡΙΟ</t>
  </si>
  <si>
    <t>ΕΤΗ ΦΟΙΤΗΣΗΣ</t>
  </si>
  <si>
    <t>Γ΄ ΕΤΟΣ</t>
  </si>
  <si>
    <t>Α.Σ.Τ.Ε. Ρόδου</t>
  </si>
  <si>
    <t>Συν. Α΄+Β΄+Γ΄=</t>
  </si>
  <si>
    <t>Α.Σ.Τ.Ε. Κρήτης</t>
  </si>
  <si>
    <t>ΣΥΝΟΛ. ΑΝΑ ΕΤΟΣ ΦΟΙΤ.</t>
  </si>
  <si>
    <t>ΓΕΝΙΚΟ ΣΥΝΟΛΟ</t>
  </si>
  <si>
    <t>Α.Σ.Τ.Ε. &amp; Ι.Ε.Κ.</t>
  </si>
  <si>
    <t>ΕΚΠΑΙΔΕΥΤΙΚΗ ΠΕΡΙΟΔΟΣ 2017-2018</t>
  </si>
  <si>
    <t xml:space="preserve">ΘΕΣΕΙΣ ΚΑΤΑΡΤΙΖΟΜΕΝΩΝ </t>
  </si>
  <si>
    <t>Α΄ ΕΤ. ΒΑΣΕΙ ΠΡΟΚΗΡΥΞΗΣ</t>
  </si>
  <si>
    <t>ΑΡΙΘΜΟΣ ΚΑΤΑΡΤΙΖΟΜΕΝΩΝ ΑΝΑ ΕΙΔΙΚΟΤΗΤΑ 2017-2018</t>
  </si>
  <si>
    <t>ΑΡΙΘΜΟΣ ΣΠΟΥΔΑΣΤΩΝ</t>
  </si>
  <si>
    <t>ΣΥΝΟΛΟ</t>
  </si>
  <si>
    <t>ΥΠΟΥΡΓΕΙΟ ΤΟΥΡΙΣΜΟΥ</t>
  </si>
  <si>
    <t xml:space="preserve">ΑΡΙΘΜΟΣ ΣΠΟΥΔΑΣΤΩΝ - ΤΡΙΩΝ Α.Σ.Τ.Ε.  </t>
  </si>
  <si>
    <t xml:space="preserve">ΣΧΟΛΗ ΞΕΝΑΓΩΝ ΑΘΗΝΑΣ </t>
  </si>
</sst>
</file>

<file path=xl/styles.xml><?xml version="1.0" encoding="utf-8"?>
<styleSheet xmlns="http://schemas.openxmlformats.org/spreadsheetml/2006/main">
  <fonts count="33">
    <font>
      <sz val="10"/>
      <name val="Arial"/>
      <charset val="161"/>
    </font>
    <font>
      <b/>
      <sz val="10"/>
      <name val="Arial"/>
      <family val="2"/>
      <charset val="161"/>
    </font>
    <font>
      <b/>
      <sz val="12"/>
      <name val="Calibri"/>
      <family val="2"/>
      <charset val="161"/>
    </font>
    <font>
      <sz val="12"/>
      <name val="Calibri"/>
      <family val="2"/>
      <charset val="161"/>
    </font>
    <font>
      <b/>
      <u/>
      <sz val="12"/>
      <name val="Calibri"/>
      <family val="2"/>
      <charset val="161"/>
    </font>
    <font>
      <sz val="8"/>
      <name val="Arial"/>
      <family val="2"/>
      <charset val="161"/>
    </font>
    <font>
      <u/>
      <sz val="12"/>
      <name val="Calibri"/>
      <family val="2"/>
      <charset val="161"/>
    </font>
    <font>
      <b/>
      <sz val="13"/>
      <name val="Calibri"/>
      <family val="2"/>
      <charset val="161"/>
    </font>
    <font>
      <sz val="12"/>
      <color indexed="10"/>
      <name val="Calibri"/>
      <family val="2"/>
      <charset val="161"/>
    </font>
    <font>
      <b/>
      <sz val="12"/>
      <color indexed="12"/>
      <name val="Calibri"/>
      <family val="2"/>
      <charset val="161"/>
    </font>
    <font>
      <b/>
      <sz val="12"/>
      <color indexed="20"/>
      <name val="Calibri"/>
      <family val="2"/>
      <charset val="161"/>
    </font>
    <font>
      <b/>
      <sz val="12"/>
      <color indexed="49"/>
      <name val="Calibri"/>
      <family val="2"/>
      <charset val="161"/>
    </font>
    <font>
      <b/>
      <sz val="12"/>
      <color indexed="53"/>
      <name val="Calibri"/>
      <family val="2"/>
      <charset val="161"/>
    </font>
    <font>
      <b/>
      <sz val="10"/>
      <color indexed="53"/>
      <name val="Arial"/>
      <family val="2"/>
      <charset val="161"/>
    </font>
    <font>
      <b/>
      <sz val="12"/>
      <color indexed="57"/>
      <name val="Calibri"/>
      <family val="2"/>
      <charset val="161"/>
    </font>
    <font>
      <b/>
      <sz val="12"/>
      <color indexed="17"/>
      <name val="Calibri"/>
      <family val="2"/>
      <charset val="161"/>
    </font>
    <font>
      <b/>
      <sz val="10"/>
      <color indexed="17"/>
      <name val="Arial"/>
      <family val="2"/>
      <charset val="161"/>
    </font>
    <font>
      <b/>
      <sz val="12"/>
      <color indexed="10"/>
      <name val="Calibri"/>
      <family val="2"/>
      <charset val="161"/>
    </font>
    <font>
      <sz val="10"/>
      <color indexed="10"/>
      <name val="Arial"/>
      <family val="2"/>
      <charset val="161"/>
    </font>
    <font>
      <b/>
      <u/>
      <sz val="11"/>
      <color indexed="17"/>
      <name val="Calibri"/>
      <family val="2"/>
      <charset val="161"/>
    </font>
    <font>
      <b/>
      <u/>
      <sz val="12"/>
      <color indexed="17"/>
      <name val="Calibri"/>
      <family val="2"/>
      <charset val="161"/>
    </font>
    <font>
      <sz val="10"/>
      <color indexed="12"/>
      <name val="Arial"/>
      <family val="2"/>
      <charset val="161"/>
    </font>
    <font>
      <b/>
      <sz val="12"/>
      <color indexed="61"/>
      <name val="Calibri"/>
      <family val="2"/>
      <charset val="161"/>
    </font>
    <font>
      <b/>
      <sz val="10"/>
      <color indexed="10"/>
      <name val="Calibri"/>
      <family val="2"/>
      <charset val="161"/>
    </font>
    <font>
      <sz val="10"/>
      <color indexed="20"/>
      <name val="Arial"/>
      <family val="2"/>
      <charset val="161"/>
    </font>
    <font>
      <sz val="12"/>
      <color indexed="20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2"/>
      <color indexed="53"/>
      <name val="Calibri"/>
      <family val="2"/>
      <charset val="161"/>
    </font>
    <font>
      <b/>
      <sz val="12"/>
      <color indexed="15"/>
      <name val="Calibri"/>
      <family val="2"/>
      <charset val="161"/>
    </font>
    <font>
      <b/>
      <sz val="12"/>
      <color indexed="36"/>
      <name val="Calibri"/>
      <family val="2"/>
      <charset val="161"/>
    </font>
    <font>
      <b/>
      <sz val="12"/>
      <color indexed="10"/>
      <name val="Calibri"/>
      <family val="2"/>
      <charset val="161"/>
    </font>
    <font>
      <b/>
      <sz val="12"/>
      <color indexed="49"/>
      <name val="Calibri"/>
      <family val="2"/>
      <charset val="161"/>
    </font>
    <font>
      <b/>
      <sz val="12"/>
      <color indexed="53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/>
    <xf numFmtId="0" fontId="3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9" xfId="0" applyBorder="1"/>
    <xf numFmtId="0" fontId="4" fillId="0" borderId="5" xfId="0" applyFont="1" applyBorder="1"/>
    <xf numFmtId="0" fontId="10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2" xfId="0" applyFont="1" applyBorder="1"/>
    <xf numFmtId="0" fontId="10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11" xfId="0" applyBorder="1"/>
    <xf numFmtId="0" fontId="1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center"/>
    </xf>
    <xf numFmtId="0" fontId="15" fillId="0" borderId="7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1" fillId="0" borderId="0" xfId="0" applyFont="1" applyBorder="1"/>
    <xf numFmtId="0" fontId="7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" fillId="0" borderId="10" xfId="0" applyFont="1" applyBorder="1"/>
    <xf numFmtId="0" fontId="17" fillId="0" borderId="7" xfId="0" applyFont="1" applyBorder="1" applyAlignment="1">
      <alignment horizontal="center"/>
    </xf>
    <xf numFmtId="0" fontId="24" fillId="0" borderId="0" xfId="0" applyFont="1"/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8" xfId="0" applyFont="1" applyBorder="1"/>
    <xf numFmtId="0" fontId="11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14" xfId="0" applyFont="1" applyBorder="1" applyAlignment="1">
      <alignment horizontal="center"/>
    </xf>
    <xf numFmtId="0" fontId="3" fillId="0" borderId="5" xfId="0" applyFont="1" applyBorder="1"/>
    <xf numFmtId="0" fontId="3" fillId="0" borderId="16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0" xfId="0" applyFont="1" applyBorder="1"/>
    <xf numFmtId="0" fontId="2" fillId="0" borderId="17" xfId="0" applyFont="1" applyBorder="1"/>
    <xf numFmtId="0" fontId="2" fillId="0" borderId="19" xfId="0" applyFont="1" applyBorder="1"/>
    <xf numFmtId="0" fontId="3" fillId="0" borderId="7" xfId="0" applyFont="1" applyBorder="1"/>
    <xf numFmtId="0" fontId="2" fillId="0" borderId="7" xfId="0" applyFont="1" applyBorder="1"/>
    <xf numFmtId="0" fontId="3" fillId="0" borderId="19" xfId="0" applyFont="1" applyBorder="1"/>
    <xf numFmtId="0" fontId="20" fillId="0" borderId="0" xfId="0" applyFont="1" applyBorder="1" applyAlignment="1">
      <alignment horizontal="center"/>
    </xf>
    <xf numFmtId="0" fontId="7" fillId="0" borderId="0" xfId="0" applyFont="1" applyBorder="1"/>
    <xf numFmtId="0" fontId="4" fillId="0" borderId="0" xfId="0" applyFont="1" applyBorder="1"/>
    <xf numFmtId="0" fontId="11" fillId="0" borderId="0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0" fillId="2" borderId="0" xfId="0" applyFill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7" xfId="0" applyFont="1" applyBorder="1"/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4" xfId="0" applyFont="1" applyBorder="1" applyAlignment="1"/>
    <xf numFmtId="0" fontId="2" fillId="0" borderId="16" xfId="0" applyFont="1" applyBorder="1" applyAlignment="1"/>
    <xf numFmtId="0" fontId="2" fillId="0" borderId="2" xfId="0" applyFont="1" applyBorder="1" applyAlignment="1"/>
    <xf numFmtId="0" fontId="2" fillId="0" borderId="19" xfId="0" applyFont="1" applyBorder="1" applyAlignment="1"/>
    <xf numFmtId="0" fontId="2" fillId="0" borderId="0" xfId="0" applyFont="1" applyBorder="1" applyAlignment="1"/>
    <xf numFmtId="0" fontId="2" fillId="0" borderId="5" xfId="0" applyFont="1" applyBorder="1" applyAlignment="1"/>
    <xf numFmtId="0" fontId="2" fillId="0" borderId="1" xfId="0" applyFont="1" applyBorder="1" applyAlignment="1">
      <alignment horizontal="center"/>
    </xf>
    <xf numFmtId="0" fontId="2" fillId="3" borderId="6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5" xfId="0" applyBorder="1" applyAlignment="1"/>
    <xf numFmtId="0" fontId="0" fillId="0" borderId="16" xfId="0" applyBorder="1" applyAlignment="1"/>
    <xf numFmtId="0" fontId="0" fillId="0" borderId="0" xfId="0" applyBorder="1" applyAlignment="1"/>
    <xf numFmtId="0" fontId="0" fillId="0" borderId="11" xfId="0" applyBorder="1" applyAlignment="1"/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8" fillId="0" borderId="3" xfId="0" applyFont="1" applyBorder="1" applyAlignment="1"/>
    <xf numFmtId="0" fontId="18" fillId="0" borderId="19" xfId="0" applyFont="1" applyBorder="1" applyAlignment="1"/>
    <xf numFmtId="0" fontId="3" fillId="0" borderId="1" xfId="0" applyFont="1" applyBorder="1" applyAlignment="1"/>
    <xf numFmtId="0" fontId="3" fillId="0" borderId="0" xfId="0" applyFont="1" applyBorder="1" applyAlignment="1"/>
    <xf numFmtId="0" fontId="3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/>
    <xf numFmtId="0" fontId="3" fillId="0" borderId="19" xfId="0" applyFont="1" applyBorder="1" applyAlignment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2"/>
  <sheetViews>
    <sheetView tabSelected="1" workbookViewId="0">
      <selection activeCell="P32" sqref="P32"/>
    </sheetView>
  </sheetViews>
  <sheetFormatPr defaultRowHeight="12.75"/>
  <cols>
    <col min="2" max="2" width="20.42578125" customWidth="1"/>
    <col min="3" max="3" width="9.85546875" customWidth="1"/>
    <col min="4" max="4" width="8" customWidth="1"/>
    <col min="5" max="5" width="11.42578125" customWidth="1"/>
    <col min="6" max="6" width="9.85546875" customWidth="1"/>
    <col min="7" max="7" width="6.85546875" customWidth="1"/>
    <col min="8" max="8" width="12" customWidth="1"/>
    <col min="9" max="9" width="8.42578125" customWidth="1"/>
    <col min="10" max="10" width="7.28515625" customWidth="1"/>
    <col min="11" max="11" width="12.85546875" customWidth="1"/>
    <col min="12" max="12" width="11.28515625" customWidth="1"/>
    <col min="13" max="13" width="11.140625" customWidth="1"/>
  </cols>
  <sheetData>
    <row r="1" spans="1:16" ht="15.75">
      <c r="A1" s="106" t="s">
        <v>65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6" ht="15.75">
      <c r="A2" s="106" t="s">
        <v>59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0"/>
      <c r="O2" s="100"/>
      <c r="P2" s="100"/>
    </row>
    <row r="3" spans="1:16" ht="15.75">
      <c r="A3" s="106" t="s">
        <v>17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0"/>
      <c r="O3" s="100"/>
      <c r="P3" s="100"/>
    </row>
    <row r="4" spans="1:16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.75">
      <c r="A6" s="126" t="s">
        <v>9</v>
      </c>
      <c r="B6" s="132"/>
      <c r="C6" s="126" t="s">
        <v>2</v>
      </c>
      <c r="D6" s="148"/>
      <c r="E6" s="132"/>
      <c r="F6" s="132"/>
      <c r="G6" s="132"/>
      <c r="H6" s="132"/>
      <c r="I6" s="149"/>
      <c r="J6" s="149"/>
      <c r="K6" s="150"/>
      <c r="L6" s="2"/>
      <c r="M6" s="2"/>
      <c r="N6" s="2"/>
      <c r="O6" s="2"/>
      <c r="P6" s="2"/>
    </row>
    <row r="7" spans="1:16" ht="15.75">
      <c r="A7" s="160"/>
      <c r="B7" s="110"/>
      <c r="C7" s="144" t="s">
        <v>42</v>
      </c>
      <c r="D7" s="109"/>
      <c r="E7" s="110"/>
      <c r="F7" s="110"/>
      <c r="G7" s="110"/>
      <c r="H7" s="110"/>
      <c r="I7" s="151"/>
      <c r="J7" s="151"/>
      <c r="K7" s="152"/>
      <c r="L7" s="2"/>
      <c r="M7" s="2"/>
      <c r="N7" s="2"/>
      <c r="O7" s="2"/>
      <c r="P7" s="2"/>
    </row>
    <row r="8" spans="1:16" ht="15.75">
      <c r="A8" s="160"/>
      <c r="B8" s="110"/>
      <c r="C8" s="153" t="s">
        <v>11</v>
      </c>
      <c r="D8" s="154"/>
      <c r="E8" s="155"/>
      <c r="F8" s="155"/>
      <c r="G8" s="155"/>
      <c r="H8" s="155"/>
      <c r="I8" s="156"/>
      <c r="J8" s="156"/>
      <c r="K8" s="157"/>
      <c r="L8" s="2"/>
      <c r="M8" s="2"/>
      <c r="N8" s="2"/>
      <c r="O8" s="2"/>
      <c r="P8" s="2"/>
    </row>
    <row r="9" spans="1:16" ht="15.75">
      <c r="A9" s="160"/>
      <c r="B9" s="110"/>
      <c r="C9" s="158"/>
      <c r="D9" s="159"/>
      <c r="E9" s="151"/>
      <c r="F9" s="151"/>
      <c r="G9" s="151"/>
      <c r="H9" s="151"/>
      <c r="I9" s="151"/>
      <c r="J9" s="151"/>
      <c r="K9" s="152"/>
      <c r="L9" s="2"/>
      <c r="M9" s="2"/>
      <c r="N9" s="2"/>
      <c r="O9" s="2"/>
      <c r="P9" s="2"/>
    </row>
    <row r="10" spans="1:16" ht="15.75">
      <c r="A10" s="160"/>
      <c r="B10" s="110"/>
      <c r="C10" s="8" t="s">
        <v>47</v>
      </c>
      <c r="D10" s="8" t="s">
        <v>47</v>
      </c>
      <c r="E10" s="59" t="s">
        <v>3</v>
      </c>
      <c r="F10" s="64" t="s">
        <v>47</v>
      </c>
      <c r="G10" s="8" t="s">
        <v>47</v>
      </c>
      <c r="H10" s="69" t="s">
        <v>1</v>
      </c>
      <c r="I10" s="64" t="s">
        <v>47</v>
      </c>
      <c r="J10" s="8" t="s">
        <v>47</v>
      </c>
      <c r="K10" s="40" t="s">
        <v>7</v>
      </c>
      <c r="L10" s="145" t="s">
        <v>23</v>
      </c>
      <c r="M10" s="11" t="s">
        <v>43</v>
      </c>
      <c r="N10" s="2"/>
      <c r="O10" s="2"/>
      <c r="P10" s="2"/>
    </row>
    <row r="11" spans="1:16" ht="15.75">
      <c r="A11" s="160"/>
      <c r="B11" s="110"/>
      <c r="C11" s="13" t="s">
        <v>49</v>
      </c>
      <c r="D11" s="14" t="s">
        <v>36</v>
      </c>
      <c r="E11" s="60" t="s">
        <v>4</v>
      </c>
      <c r="F11" s="65" t="s">
        <v>49</v>
      </c>
      <c r="G11" s="14" t="s">
        <v>36</v>
      </c>
      <c r="H11" s="70" t="s">
        <v>6</v>
      </c>
      <c r="I11" s="65" t="s">
        <v>49</v>
      </c>
      <c r="J11" s="14" t="s">
        <v>36</v>
      </c>
      <c r="K11" s="41" t="s">
        <v>8</v>
      </c>
      <c r="L11" s="146"/>
      <c r="M11" s="22" t="s">
        <v>44</v>
      </c>
      <c r="N11" s="2"/>
      <c r="O11" s="2"/>
      <c r="P11" s="2"/>
    </row>
    <row r="12" spans="1:16" ht="15.75">
      <c r="A12" s="160"/>
      <c r="B12" s="110"/>
      <c r="C12" s="19" t="s">
        <v>48</v>
      </c>
      <c r="D12" s="4"/>
      <c r="E12" s="61" t="s">
        <v>5</v>
      </c>
      <c r="F12" s="21" t="s">
        <v>48</v>
      </c>
      <c r="G12" s="4"/>
      <c r="H12" s="62"/>
      <c r="I12" s="21" t="s">
        <v>48</v>
      </c>
      <c r="J12" s="4"/>
      <c r="K12" s="39"/>
      <c r="L12" s="146"/>
      <c r="M12" s="22" t="s">
        <v>45</v>
      </c>
      <c r="N12" s="2"/>
      <c r="O12" s="2"/>
      <c r="P12" s="2"/>
    </row>
    <row r="13" spans="1:16" ht="15.75">
      <c r="A13" s="129"/>
      <c r="B13" s="130"/>
      <c r="C13" s="4"/>
      <c r="D13" s="29"/>
      <c r="E13" s="62" t="s">
        <v>37</v>
      </c>
      <c r="F13" s="66"/>
      <c r="G13" s="29"/>
      <c r="H13" s="62" t="s">
        <v>37</v>
      </c>
      <c r="I13" s="66"/>
      <c r="J13" s="29"/>
      <c r="K13" s="39" t="s">
        <v>37</v>
      </c>
      <c r="L13" s="147"/>
      <c r="M13" s="49"/>
      <c r="N13" s="2"/>
      <c r="O13" s="2"/>
      <c r="P13" s="2"/>
    </row>
    <row r="14" spans="1:16" ht="15.75">
      <c r="A14" s="133" t="s">
        <v>0</v>
      </c>
      <c r="B14" s="131"/>
      <c r="C14" s="31">
        <v>75</v>
      </c>
      <c r="D14" s="30">
        <v>3</v>
      </c>
      <c r="E14" s="63">
        <v>69</v>
      </c>
      <c r="F14" s="67">
        <v>50</v>
      </c>
      <c r="G14" s="30">
        <v>2</v>
      </c>
      <c r="H14" s="63">
        <v>40</v>
      </c>
      <c r="I14" s="67">
        <v>25</v>
      </c>
      <c r="J14" s="92">
        <v>1</v>
      </c>
      <c r="K14" s="93">
        <v>17</v>
      </c>
      <c r="L14" s="95">
        <v>126</v>
      </c>
      <c r="M14" s="50">
        <v>6</v>
      </c>
      <c r="N14" s="2"/>
      <c r="O14" s="2"/>
      <c r="P14" s="2"/>
    </row>
    <row r="15" spans="1:16" ht="15.75" hidden="1">
      <c r="A15" s="162"/>
      <c r="B15" s="129"/>
      <c r="C15" s="31"/>
      <c r="D15" s="30"/>
      <c r="E15" s="63"/>
      <c r="F15" s="67"/>
      <c r="G15" s="30"/>
      <c r="H15" s="63"/>
      <c r="I15" s="67"/>
      <c r="J15" s="92"/>
      <c r="K15" s="93"/>
      <c r="L15" s="95"/>
      <c r="M15" s="50"/>
      <c r="N15" s="2"/>
      <c r="O15" s="2"/>
      <c r="P15" s="2"/>
    </row>
    <row r="16" spans="1:16" ht="15.75">
      <c r="A16" s="134" t="s">
        <v>12</v>
      </c>
      <c r="B16" s="134"/>
      <c r="C16" s="31">
        <v>50</v>
      </c>
      <c r="D16" s="30">
        <v>2</v>
      </c>
      <c r="E16" s="63">
        <v>51</v>
      </c>
      <c r="F16" s="67">
        <v>50</v>
      </c>
      <c r="G16" s="30">
        <v>2</v>
      </c>
      <c r="H16" s="63">
        <v>46</v>
      </c>
      <c r="I16" s="67">
        <v>25</v>
      </c>
      <c r="J16" s="92">
        <v>1</v>
      </c>
      <c r="K16" s="93">
        <v>25</v>
      </c>
      <c r="L16" s="95">
        <v>122</v>
      </c>
      <c r="M16" s="50">
        <v>5</v>
      </c>
      <c r="N16" s="2"/>
      <c r="O16" s="2"/>
      <c r="P16" s="2"/>
    </row>
    <row r="17" spans="1:16" ht="15.75" hidden="1">
      <c r="A17" s="162"/>
      <c r="B17" s="129"/>
      <c r="C17" s="31"/>
      <c r="D17" s="30"/>
      <c r="E17" s="63"/>
      <c r="F17" s="67"/>
      <c r="G17" s="30"/>
      <c r="H17" s="63"/>
      <c r="I17" s="67"/>
      <c r="J17" s="92"/>
      <c r="K17" s="93"/>
      <c r="L17" s="95"/>
      <c r="M17" s="50"/>
      <c r="N17" s="2"/>
      <c r="O17" s="2"/>
      <c r="P17" s="2"/>
    </row>
    <row r="18" spans="1:16" ht="15.75" hidden="1">
      <c r="A18" s="131"/>
      <c r="B18" s="132"/>
      <c r="C18" s="31"/>
      <c r="D18" s="30"/>
      <c r="E18" s="63"/>
      <c r="F18" s="67"/>
      <c r="G18" s="30"/>
      <c r="H18" s="63"/>
      <c r="I18" s="67"/>
      <c r="J18" s="92"/>
      <c r="K18" s="93"/>
      <c r="L18" s="95"/>
      <c r="M18" s="50"/>
      <c r="N18" s="2"/>
      <c r="O18" s="2"/>
      <c r="P18" s="2"/>
    </row>
    <row r="19" spans="1:16" ht="15.75">
      <c r="A19" s="129" t="s">
        <v>18</v>
      </c>
      <c r="B19" s="130"/>
      <c r="C19" s="31">
        <v>50</v>
      </c>
      <c r="D19" s="30">
        <v>2</v>
      </c>
      <c r="E19" s="63">
        <v>48</v>
      </c>
      <c r="F19" s="67">
        <v>50</v>
      </c>
      <c r="G19" s="30">
        <v>2</v>
      </c>
      <c r="H19" s="63">
        <v>46</v>
      </c>
      <c r="I19" s="67">
        <v>25</v>
      </c>
      <c r="J19" s="92">
        <v>1</v>
      </c>
      <c r="K19" s="93">
        <v>23</v>
      </c>
      <c r="L19" s="95">
        <f>SUM(E19,H19,K19)</f>
        <v>117</v>
      </c>
      <c r="M19" s="50">
        <v>5</v>
      </c>
      <c r="N19" s="2"/>
      <c r="O19" s="2"/>
      <c r="P19" s="2"/>
    </row>
    <row r="20" spans="1:16" ht="15.75">
      <c r="A20" s="131" t="s">
        <v>13</v>
      </c>
      <c r="B20" s="132"/>
      <c r="C20" s="31">
        <v>50</v>
      </c>
      <c r="D20" s="30">
        <v>2</v>
      </c>
      <c r="E20" s="63">
        <v>45</v>
      </c>
      <c r="F20" s="67">
        <v>25</v>
      </c>
      <c r="G20" s="30">
        <v>1</v>
      </c>
      <c r="H20" s="63">
        <v>25</v>
      </c>
      <c r="I20" s="67">
        <v>0</v>
      </c>
      <c r="J20" s="92">
        <v>0</v>
      </c>
      <c r="K20" s="93">
        <v>0</v>
      </c>
      <c r="L20" s="95">
        <v>70</v>
      </c>
      <c r="M20" s="50">
        <v>3</v>
      </c>
      <c r="N20" s="2"/>
      <c r="O20" s="2"/>
      <c r="P20" s="2"/>
    </row>
    <row r="21" spans="1:16" ht="15.75" hidden="1">
      <c r="A21" s="6"/>
      <c r="B21" s="12"/>
      <c r="C21" s="31"/>
      <c r="D21" s="30"/>
      <c r="E21" s="63"/>
      <c r="F21" s="67"/>
      <c r="G21" s="30"/>
      <c r="H21" s="63"/>
      <c r="I21" s="71"/>
      <c r="J21" s="92"/>
      <c r="K21" s="93"/>
      <c r="L21" s="95"/>
      <c r="M21" s="50"/>
      <c r="N21" s="2"/>
      <c r="O21" s="2"/>
      <c r="P21" s="2"/>
    </row>
    <row r="22" spans="1:16" ht="15.75">
      <c r="A22" s="131" t="s">
        <v>14</v>
      </c>
      <c r="B22" s="132"/>
      <c r="C22" s="31">
        <v>50</v>
      </c>
      <c r="D22" s="30">
        <v>2</v>
      </c>
      <c r="E22" s="63">
        <v>46</v>
      </c>
      <c r="F22" s="67">
        <v>50</v>
      </c>
      <c r="G22" s="30">
        <v>2</v>
      </c>
      <c r="H22" s="63">
        <v>46</v>
      </c>
      <c r="I22" s="67">
        <v>25</v>
      </c>
      <c r="J22" s="92">
        <v>1</v>
      </c>
      <c r="K22" s="93">
        <v>21</v>
      </c>
      <c r="L22" s="95">
        <v>113</v>
      </c>
      <c r="M22" s="50">
        <v>5</v>
      </c>
      <c r="N22" s="2"/>
      <c r="O22" s="2"/>
      <c r="P22" s="2"/>
    </row>
    <row r="23" spans="1:16" ht="15.75" hidden="1">
      <c r="A23" s="6"/>
      <c r="B23" s="12"/>
      <c r="C23" s="31"/>
      <c r="D23" s="30"/>
      <c r="E23" s="63"/>
      <c r="F23" s="67"/>
      <c r="G23" s="30"/>
      <c r="H23" s="63"/>
      <c r="I23" s="71"/>
      <c r="J23" s="92"/>
      <c r="K23" s="93"/>
      <c r="L23" s="95"/>
      <c r="M23" s="50"/>
      <c r="N23" s="2"/>
      <c r="O23" s="2"/>
      <c r="P23" s="2"/>
    </row>
    <row r="24" spans="1:16" ht="15.75">
      <c r="A24" s="131" t="s">
        <v>16</v>
      </c>
      <c r="B24" s="132"/>
      <c r="C24" s="31">
        <v>50</v>
      </c>
      <c r="D24" s="30">
        <v>2</v>
      </c>
      <c r="E24" s="63">
        <v>49</v>
      </c>
      <c r="F24" s="67">
        <v>50</v>
      </c>
      <c r="G24" s="30">
        <v>2</v>
      </c>
      <c r="H24" s="63">
        <v>36</v>
      </c>
      <c r="I24" s="71"/>
      <c r="J24" s="92">
        <v>0</v>
      </c>
      <c r="K24" s="93">
        <v>0</v>
      </c>
      <c r="L24" s="95">
        <v>85</v>
      </c>
      <c r="M24" s="50">
        <v>4</v>
      </c>
      <c r="N24" s="2"/>
      <c r="O24" s="2"/>
      <c r="P24" s="2"/>
    </row>
    <row r="25" spans="1:16" ht="15.75" hidden="1">
      <c r="A25" s="6"/>
      <c r="B25" s="12"/>
      <c r="C25" s="31"/>
      <c r="D25" s="30"/>
      <c r="E25" s="63"/>
      <c r="F25" s="67"/>
      <c r="G25" s="30"/>
      <c r="H25" s="63"/>
      <c r="I25" s="71"/>
      <c r="J25" s="92"/>
      <c r="K25" s="93"/>
      <c r="L25" s="95"/>
      <c r="M25" s="50"/>
      <c r="N25" s="2"/>
      <c r="O25" s="2"/>
      <c r="P25" s="2"/>
    </row>
    <row r="26" spans="1:16" ht="15.75">
      <c r="A26" s="131" t="s">
        <v>15</v>
      </c>
      <c r="B26" s="132"/>
      <c r="C26" s="31">
        <v>30</v>
      </c>
      <c r="D26" s="30">
        <v>1</v>
      </c>
      <c r="E26" s="63">
        <v>13</v>
      </c>
      <c r="F26" s="67">
        <v>50</v>
      </c>
      <c r="G26" s="30">
        <v>1</v>
      </c>
      <c r="H26" s="63">
        <v>27</v>
      </c>
      <c r="I26" s="71"/>
      <c r="J26" s="92"/>
      <c r="K26" s="93">
        <v>0</v>
      </c>
      <c r="L26" s="95">
        <v>40</v>
      </c>
      <c r="M26" s="50">
        <v>2</v>
      </c>
      <c r="N26" s="2"/>
      <c r="O26" s="2"/>
      <c r="P26" s="2"/>
    </row>
    <row r="27" spans="1:16" ht="15.75" hidden="1">
      <c r="A27" s="6"/>
      <c r="B27" s="12"/>
      <c r="C27" s="31"/>
      <c r="D27" s="30"/>
      <c r="E27" s="63"/>
      <c r="F27" s="67"/>
      <c r="G27" s="30"/>
      <c r="H27" s="63"/>
      <c r="I27" s="71"/>
      <c r="J27" s="92"/>
      <c r="K27" s="93"/>
      <c r="L27" s="95"/>
      <c r="M27" s="50"/>
      <c r="N27" s="2"/>
      <c r="O27" s="2"/>
      <c r="P27" s="2"/>
    </row>
    <row r="28" spans="1:16" ht="15.75" hidden="1">
      <c r="A28" s="160"/>
      <c r="B28" s="110"/>
      <c r="C28" s="31"/>
      <c r="D28" s="30"/>
      <c r="E28" s="63"/>
      <c r="F28" s="67"/>
      <c r="G28" s="30"/>
      <c r="H28" s="63"/>
      <c r="I28" s="71"/>
      <c r="J28" s="92"/>
      <c r="K28" s="93"/>
      <c r="L28" s="95"/>
      <c r="M28" s="50"/>
      <c r="N28" s="2"/>
      <c r="O28" s="2"/>
      <c r="P28" s="2"/>
    </row>
    <row r="29" spans="1:16" ht="15.75">
      <c r="A29" s="136" t="s">
        <v>19</v>
      </c>
      <c r="B29" s="137"/>
      <c r="C29" s="31">
        <v>27</v>
      </c>
      <c r="D29" s="30">
        <v>1</v>
      </c>
      <c r="E29" s="63">
        <v>18</v>
      </c>
      <c r="F29" s="67">
        <v>50</v>
      </c>
      <c r="G29" s="30">
        <v>2</v>
      </c>
      <c r="H29" s="63">
        <v>36</v>
      </c>
      <c r="I29" s="71"/>
      <c r="J29" s="92">
        <v>0</v>
      </c>
      <c r="K29" s="93">
        <v>0</v>
      </c>
      <c r="L29" s="95">
        <v>54</v>
      </c>
      <c r="M29" s="50">
        <v>3</v>
      </c>
      <c r="N29" s="2"/>
      <c r="O29" s="2"/>
      <c r="P29" s="2"/>
    </row>
    <row r="30" spans="1:16" ht="18.75">
      <c r="A30" s="138" t="s">
        <v>21</v>
      </c>
      <c r="B30" s="139"/>
      <c r="C30" s="72">
        <f>SUM(C14:C29)</f>
        <v>382</v>
      </c>
      <c r="D30" s="52">
        <f>SUM(D14:D29)</f>
        <v>15</v>
      </c>
      <c r="E30" s="90">
        <f t="shared" ref="E30:K30" si="0">SUM(E14:E29)</f>
        <v>339</v>
      </c>
      <c r="F30" s="73">
        <f t="shared" si="0"/>
        <v>375</v>
      </c>
      <c r="G30" s="52">
        <f t="shared" si="0"/>
        <v>14</v>
      </c>
      <c r="H30" s="90">
        <f t="shared" si="0"/>
        <v>302</v>
      </c>
      <c r="I30" s="91">
        <f t="shared" si="0"/>
        <v>100</v>
      </c>
      <c r="J30" s="92">
        <f t="shared" si="0"/>
        <v>4</v>
      </c>
      <c r="K30" s="94">
        <f t="shared" si="0"/>
        <v>86</v>
      </c>
      <c r="L30" s="96">
        <f>SUM(L14:L29)</f>
        <v>727</v>
      </c>
      <c r="M30" s="56">
        <f>SUM(M14:M29)</f>
        <v>33</v>
      </c>
    </row>
    <row r="31" spans="1:16" ht="15.75">
      <c r="A31" s="140" t="s">
        <v>22</v>
      </c>
      <c r="B31" s="141"/>
      <c r="D31" s="52"/>
      <c r="E31" s="63"/>
      <c r="F31" s="68"/>
      <c r="G31" s="32"/>
      <c r="H31" s="63"/>
      <c r="I31" s="68"/>
      <c r="J31" s="32"/>
      <c r="K31" s="32"/>
    </row>
    <row r="32" spans="1:16" ht="15.75">
      <c r="A32" s="161"/>
      <c r="B32" s="161"/>
      <c r="C32" s="52"/>
      <c r="D32" s="17"/>
      <c r="E32" s="36"/>
      <c r="F32" s="52"/>
      <c r="I32" s="52"/>
    </row>
    <row r="33" spans="1:12" ht="17.25">
      <c r="A33" s="111" t="s">
        <v>60</v>
      </c>
      <c r="B33" s="111"/>
      <c r="C33" s="28">
        <v>857</v>
      </c>
      <c r="D33" s="7"/>
      <c r="E33" s="45"/>
    </row>
    <row r="34" spans="1:12" ht="15.75">
      <c r="A34" s="111" t="s">
        <v>61</v>
      </c>
      <c r="B34" s="111"/>
      <c r="E34" s="37"/>
    </row>
    <row r="40" spans="1:12" hidden="1"/>
    <row r="41" spans="1:12" hidden="1"/>
    <row r="42" spans="1:12" hidden="1"/>
    <row r="43" spans="1:12" hidden="1"/>
    <row r="45" spans="1:12" ht="15.75">
      <c r="A45" s="126" t="s">
        <v>9</v>
      </c>
      <c r="B45" s="132"/>
      <c r="C45" s="126" t="s">
        <v>2</v>
      </c>
      <c r="D45" s="148"/>
      <c r="E45" s="132"/>
      <c r="F45" s="132"/>
      <c r="G45" s="132"/>
      <c r="H45" s="132"/>
      <c r="I45" s="149"/>
      <c r="J45" s="149"/>
      <c r="K45" s="150"/>
      <c r="L45" s="2"/>
    </row>
    <row r="46" spans="1:12" ht="15.75">
      <c r="A46" s="160"/>
      <c r="B46" s="110"/>
      <c r="C46" s="144" t="s">
        <v>62</v>
      </c>
      <c r="D46" s="109"/>
      <c r="E46" s="110"/>
      <c r="F46" s="110"/>
      <c r="G46" s="110"/>
      <c r="H46" s="110"/>
      <c r="I46" s="151"/>
      <c r="J46" s="151"/>
      <c r="K46" s="152"/>
      <c r="L46" s="2"/>
    </row>
    <row r="47" spans="1:12" ht="15.75">
      <c r="A47" s="160"/>
      <c r="B47" s="110"/>
      <c r="C47" s="153" t="s">
        <v>10</v>
      </c>
      <c r="D47" s="154"/>
      <c r="E47" s="155"/>
      <c r="F47" s="155"/>
      <c r="G47" s="155"/>
      <c r="H47" s="155"/>
      <c r="I47" s="156"/>
      <c r="J47" s="156"/>
      <c r="K47" s="157"/>
      <c r="L47" s="2"/>
    </row>
    <row r="48" spans="1:12" ht="15.75">
      <c r="A48" s="160"/>
      <c r="B48" s="110"/>
      <c r="C48" s="158"/>
      <c r="D48" s="159"/>
      <c r="E48" s="151"/>
      <c r="F48" s="151"/>
      <c r="G48" s="151"/>
      <c r="H48" s="151"/>
      <c r="I48" s="151"/>
      <c r="J48" s="151"/>
      <c r="K48" s="152"/>
      <c r="L48" s="2"/>
    </row>
    <row r="49" spans="1:13" ht="15.75">
      <c r="A49" s="160"/>
      <c r="B49" s="110"/>
      <c r="C49" s="8" t="s">
        <v>38</v>
      </c>
      <c r="D49" s="8"/>
      <c r="E49" s="40" t="s">
        <v>3</v>
      </c>
      <c r="F49" s="9" t="s">
        <v>38</v>
      </c>
      <c r="G49" s="9"/>
      <c r="H49" s="40" t="s">
        <v>1</v>
      </c>
      <c r="I49" s="9" t="s">
        <v>39</v>
      </c>
      <c r="J49" s="9"/>
      <c r="K49" s="40" t="s">
        <v>7</v>
      </c>
      <c r="L49" s="145" t="s">
        <v>24</v>
      </c>
      <c r="M49" s="11" t="s">
        <v>43</v>
      </c>
    </row>
    <row r="50" spans="1:13" ht="15.75">
      <c r="A50" s="160"/>
      <c r="B50" s="110"/>
      <c r="C50" s="13"/>
      <c r="D50" s="13"/>
      <c r="E50" s="41" t="s">
        <v>4</v>
      </c>
      <c r="F50" s="14"/>
      <c r="G50" s="14"/>
      <c r="H50" s="41" t="s">
        <v>6</v>
      </c>
      <c r="I50" s="14"/>
      <c r="J50" s="14"/>
      <c r="K50" s="41" t="s">
        <v>8</v>
      </c>
      <c r="L50" s="146"/>
      <c r="M50" s="22" t="s">
        <v>44</v>
      </c>
    </row>
    <row r="51" spans="1:13" ht="15.75">
      <c r="A51" s="160"/>
      <c r="B51" s="110"/>
      <c r="C51" s="3"/>
      <c r="D51" s="3"/>
      <c r="E51" s="41" t="s">
        <v>5</v>
      </c>
      <c r="F51" s="15"/>
      <c r="G51" s="15"/>
      <c r="H51" s="41"/>
      <c r="I51" s="15"/>
      <c r="J51" s="15"/>
      <c r="K51" s="41"/>
      <c r="L51" s="146"/>
      <c r="M51" s="22" t="s">
        <v>46</v>
      </c>
    </row>
    <row r="52" spans="1:13" ht="15.75">
      <c r="A52" s="129"/>
      <c r="B52" s="130"/>
      <c r="C52" s="4"/>
      <c r="D52" s="4"/>
      <c r="E52" s="42"/>
      <c r="F52" s="5"/>
      <c r="G52" s="5"/>
      <c r="H52" s="42"/>
      <c r="I52" s="5"/>
      <c r="J52" s="5"/>
      <c r="K52" s="42"/>
      <c r="L52" s="147"/>
      <c r="M52" s="49"/>
    </row>
    <row r="53" spans="1:13" ht="15.75">
      <c r="A53" s="133" t="s">
        <v>0</v>
      </c>
      <c r="B53" s="131"/>
      <c r="C53" s="30">
        <v>3</v>
      </c>
      <c r="D53" s="16"/>
      <c r="E53" s="32">
        <v>70</v>
      </c>
      <c r="F53" s="30">
        <v>2</v>
      </c>
      <c r="G53" s="16"/>
      <c r="H53" s="32">
        <v>40</v>
      </c>
      <c r="I53" s="30">
        <v>1</v>
      </c>
      <c r="J53" s="16"/>
      <c r="K53" s="32">
        <v>18</v>
      </c>
      <c r="L53" s="97">
        <v>128</v>
      </c>
      <c r="M53" s="50">
        <v>6</v>
      </c>
    </row>
    <row r="54" spans="1:13" ht="15.75">
      <c r="A54" s="134" t="s">
        <v>12</v>
      </c>
      <c r="B54" s="134"/>
      <c r="C54" s="30">
        <v>2</v>
      </c>
      <c r="D54" s="24"/>
      <c r="E54" s="32">
        <v>45</v>
      </c>
      <c r="F54" s="30">
        <v>2</v>
      </c>
      <c r="G54" s="24"/>
      <c r="H54" s="32">
        <v>47</v>
      </c>
      <c r="I54" s="30">
        <v>1</v>
      </c>
      <c r="J54" s="24"/>
      <c r="K54" s="32">
        <v>21</v>
      </c>
      <c r="L54" s="97">
        <v>113</v>
      </c>
      <c r="M54" s="50">
        <v>5</v>
      </c>
    </row>
    <row r="55" spans="1:13" ht="15.75">
      <c r="A55" s="129" t="s">
        <v>18</v>
      </c>
      <c r="B55" s="130"/>
      <c r="C55" s="30">
        <v>2</v>
      </c>
      <c r="D55" s="24"/>
      <c r="E55" s="32">
        <v>42</v>
      </c>
      <c r="F55" s="30">
        <v>1</v>
      </c>
      <c r="G55" s="24"/>
      <c r="H55" s="32">
        <v>23</v>
      </c>
      <c r="I55" s="30">
        <v>0</v>
      </c>
      <c r="J55" s="16"/>
      <c r="K55" s="32"/>
      <c r="L55" s="97">
        <v>65</v>
      </c>
      <c r="M55" s="50">
        <v>3</v>
      </c>
    </row>
    <row r="56" spans="1:13" ht="15.75">
      <c r="A56" s="131" t="s">
        <v>13</v>
      </c>
      <c r="B56" s="132"/>
      <c r="C56" s="30">
        <v>2</v>
      </c>
      <c r="D56" s="16"/>
      <c r="E56" s="32">
        <v>39</v>
      </c>
      <c r="F56" s="30">
        <v>2</v>
      </c>
      <c r="G56" s="16"/>
      <c r="H56" s="32">
        <v>37</v>
      </c>
      <c r="I56" s="30">
        <v>1</v>
      </c>
      <c r="J56" s="16"/>
      <c r="K56" s="32">
        <v>18</v>
      </c>
      <c r="L56" s="97">
        <v>94</v>
      </c>
      <c r="M56" s="50">
        <v>5</v>
      </c>
    </row>
    <row r="57" spans="1:13" ht="15.75">
      <c r="A57" s="131" t="s">
        <v>14</v>
      </c>
      <c r="B57" s="132"/>
      <c r="C57" s="30">
        <v>1</v>
      </c>
      <c r="D57" s="16"/>
      <c r="E57" s="32">
        <v>20</v>
      </c>
      <c r="F57" s="30">
        <v>1</v>
      </c>
      <c r="G57" s="24"/>
      <c r="H57" s="32">
        <v>21</v>
      </c>
      <c r="I57" s="30"/>
      <c r="J57" s="16"/>
      <c r="K57" s="32"/>
      <c r="L57" s="97">
        <v>41</v>
      </c>
      <c r="M57" s="50">
        <v>2</v>
      </c>
    </row>
    <row r="58" spans="1:13" ht="15.75">
      <c r="A58" s="131" t="s">
        <v>16</v>
      </c>
      <c r="B58" s="132"/>
      <c r="C58" s="30">
        <v>2</v>
      </c>
      <c r="D58" s="16"/>
      <c r="E58" s="32">
        <v>38</v>
      </c>
      <c r="F58" s="30">
        <v>2</v>
      </c>
      <c r="G58" s="16"/>
      <c r="H58" s="32">
        <v>36</v>
      </c>
      <c r="I58" s="30"/>
      <c r="J58" s="16"/>
      <c r="K58" s="32"/>
      <c r="L58" s="97">
        <v>74</v>
      </c>
      <c r="M58" s="50">
        <v>4</v>
      </c>
    </row>
    <row r="59" spans="1:13" ht="15.75">
      <c r="A59" s="131" t="s">
        <v>15</v>
      </c>
      <c r="B59" s="132"/>
      <c r="C59" s="30">
        <v>1</v>
      </c>
      <c r="D59" s="16"/>
      <c r="E59" s="32">
        <v>20</v>
      </c>
      <c r="F59" s="30">
        <v>1</v>
      </c>
      <c r="G59" s="16"/>
      <c r="H59" s="32">
        <v>23</v>
      </c>
      <c r="I59" s="30"/>
      <c r="J59" s="16"/>
      <c r="K59" s="32"/>
      <c r="L59" s="97">
        <v>43</v>
      </c>
      <c r="M59" s="50">
        <v>2</v>
      </c>
    </row>
    <row r="60" spans="1:13" ht="15.75" hidden="1" customHeight="1">
      <c r="A60" s="23"/>
      <c r="B60" s="23"/>
      <c r="C60" s="34"/>
      <c r="D60" s="23"/>
      <c r="E60" s="35"/>
      <c r="F60" s="34"/>
      <c r="G60" s="23"/>
      <c r="H60" s="35"/>
      <c r="I60" s="34"/>
      <c r="J60" s="23"/>
      <c r="K60" s="35"/>
      <c r="L60" s="98"/>
      <c r="M60" s="50"/>
    </row>
    <row r="61" spans="1:13" ht="15.75">
      <c r="A61" s="136" t="s">
        <v>19</v>
      </c>
      <c r="B61" s="137"/>
      <c r="C61" s="30">
        <v>1</v>
      </c>
      <c r="D61" s="24"/>
      <c r="E61" s="32">
        <v>16</v>
      </c>
      <c r="F61" s="30">
        <v>1</v>
      </c>
      <c r="G61" s="24"/>
      <c r="H61" s="32">
        <v>21</v>
      </c>
      <c r="I61" s="30"/>
      <c r="J61" s="16"/>
      <c r="K61" s="32"/>
      <c r="L61" s="97">
        <v>37</v>
      </c>
      <c r="M61" s="50">
        <v>2</v>
      </c>
    </row>
    <row r="62" spans="1:13" ht="15.75" hidden="1" customHeight="1">
      <c r="A62" s="23"/>
      <c r="B62" s="23"/>
      <c r="C62" s="23"/>
      <c r="D62" s="23"/>
      <c r="E62" s="35"/>
      <c r="F62" s="23"/>
      <c r="G62" s="23"/>
      <c r="H62" s="35"/>
      <c r="I62" s="23"/>
      <c r="J62" s="23"/>
      <c r="K62" s="35"/>
      <c r="L62" s="99"/>
      <c r="M62" s="50"/>
    </row>
    <row r="63" spans="1:13" ht="18.75">
      <c r="A63" s="138" t="s">
        <v>21</v>
      </c>
      <c r="B63" s="139"/>
      <c r="C63" s="52">
        <f>SUM(C53:C62)</f>
        <v>14</v>
      </c>
      <c r="D63" s="51"/>
      <c r="E63" s="30">
        <f>SUM(E53:E62)</f>
        <v>290</v>
      </c>
      <c r="F63" s="52">
        <f>SUM(F53:F62)</f>
        <v>12</v>
      </c>
      <c r="G63" s="52"/>
      <c r="H63" s="30">
        <f>SUM(H53:H62)</f>
        <v>248</v>
      </c>
      <c r="I63" s="52">
        <f>SUM(I53:I62)</f>
        <v>3</v>
      </c>
      <c r="J63" s="7"/>
      <c r="K63" s="38">
        <f>SUM(K53:K62)</f>
        <v>57</v>
      </c>
      <c r="L63" s="96">
        <f>SUM(L53:L62)</f>
        <v>595</v>
      </c>
      <c r="M63" s="56">
        <f>SUM(M53:M62)</f>
        <v>29</v>
      </c>
    </row>
    <row r="64" spans="1:13" ht="15.75" hidden="1" customHeight="1">
      <c r="A64" s="23"/>
      <c r="B64" s="23"/>
      <c r="C64" s="23"/>
      <c r="D64" s="23"/>
      <c r="E64" s="20"/>
      <c r="F64" s="23"/>
      <c r="G64" s="23"/>
      <c r="H64" s="20"/>
      <c r="I64" s="23"/>
      <c r="J64" s="23"/>
      <c r="K64" s="20"/>
      <c r="M64" s="50"/>
    </row>
    <row r="65" spans="1:16" ht="15.75">
      <c r="A65" s="140" t="s">
        <v>22</v>
      </c>
      <c r="B65" s="141"/>
      <c r="C65" s="23"/>
      <c r="D65" s="23"/>
      <c r="E65" s="35"/>
      <c r="F65" s="57"/>
      <c r="G65" s="57"/>
      <c r="H65" s="35"/>
      <c r="I65" s="57"/>
      <c r="J65" s="57"/>
      <c r="K65" s="35"/>
      <c r="M65" s="53"/>
    </row>
    <row r="66" spans="1:16" ht="15.75" hidden="1" customHeight="1">
      <c r="A66" s="23"/>
      <c r="B66" s="23"/>
      <c r="C66" s="23"/>
      <c r="D66" s="23"/>
      <c r="E66" s="20"/>
      <c r="F66" s="23"/>
      <c r="G66" s="23"/>
      <c r="H66" s="20"/>
      <c r="I66" s="23"/>
      <c r="J66" s="23"/>
      <c r="K66" s="20"/>
      <c r="M66" s="54"/>
    </row>
    <row r="67" spans="1:16" ht="15.75">
      <c r="A67" s="110"/>
      <c r="B67" s="110"/>
      <c r="C67" s="23"/>
      <c r="D67" s="23"/>
      <c r="E67" s="20"/>
      <c r="F67" s="23"/>
      <c r="G67" s="23"/>
      <c r="H67" s="20"/>
      <c r="I67" s="23"/>
      <c r="J67" s="23"/>
      <c r="K67" s="20"/>
      <c r="M67" s="54"/>
    </row>
    <row r="68" spans="1:16" ht="15.75">
      <c r="A68" s="111" t="s">
        <v>20</v>
      </c>
      <c r="B68" s="111"/>
      <c r="C68" s="43"/>
      <c r="D68" s="20"/>
      <c r="E68" s="20"/>
      <c r="F68" s="23"/>
      <c r="G68" s="23"/>
      <c r="H68" s="20"/>
      <c r="I68" s="23"/>
      <c r="J68" s="23"/>
      <c r="K68" s="20"/>
      <c r="M68" s="54"/>
    </row>
    <row r="69" spans="1:16" ht="15.75">
      <c r="A69" s="111" t="s">
        <v>26</v>
      </c>
      <c r="B69" s="111"/>
      <c r="C69" s="44"/>
      <c r="D69" s="1"/>
      <c r="E69" s="20"/>
      <c r="F69" s="20"/>
      <c r="G69" s="20"/>
      <c r="H69" s="20"/>
      <c r="I69" s="20"/>
      <c r="J69" s="20"/>
      <c r="K69" s="20"/>
      <c r="L69" s="28"/>
      <c r="M69" s="55"/>
    </row>
    <row r="70" spans="1:16" ht="15.75">
      <c r="A70" s="142"/>
      <c r="B70" s="142"/>
      <c r="C70" s="1"/>
      <c r="D70" s="1"/>
      <c r="E70" s="1"/>
      <c r="F70" s="1"/>
      <c r="G70" s="1"/>
      <c r="H70" s="1"/>
      <c r="I70" s="1"/>
      <c r="J70" s="1"/>
      <c r="K70" s="1"/>
    </row>
    <row r="71" spans="1:16" ht="15.75">
      <c r="A71" s="138" t="s">
        <v>21</v>
      </c>
      <c r="B71" s="143"/>
      <c r="C71" s="116" t="s">
        <v>28</v>
      </c>
      <c r="D71" s="117"/>
      <c r="E71" s="10" t="s">
        <v>29</v>
      </c>
      <c r="F71" s="116" t="s">
        <v>30</v>
      </c>
      <c r="G71" s="117"/>
      <c r="H71" s="10" t="s">
        <v>31</v>
      </c>
      <c r="I71" s="116" t="s">
        <v>32</v>
      </c>
      <c r="J71" s="120"/>
      <c r="K71" s="26" t="s">
        <v>33</v>
      </c>
      <c r="L71" s="10" t="s">
        <v>34</v>
      </c>
      <c r="M71" s="10" t="s">
        <v>35</v>
      </c>
      <c r="N71" s="1"/>
    </row>
    <row r="72" spans="1:16" ht="15.75">
      <c r="A72" s="144" t="s">
        <v>25</v>
      </c>
      <c r="B72" s="109"/>
      <c r="C72" s="121">
        <v>264</v>
      </c>
      <c r="D72" s="122"/>
      <c r="E72" s="47">
        <v>235</v>
      </c>
      <c r="F72" s="114">
        <v>182</v>
      </c>
      <c r="G72" s="115"/>
      <c r="H72" s="47">
        <v>164</v>
      </c>
      <c r="I72" s="114">
        <v>154</v>
      </c>
      <c r="J72" s="123"/>
      <c r="K72" s="48">
        <v>159</v>
      </c>
      <c r="L72" s="47">
        <v>83</v>
      </c>
      <c r="M72" s="47">
        <v>91</v>
      </c>
      <c r="N72" s="1"/>
    </row>
    <row r="73" spans="1:16" hidden="1">
      <c r="A73" s="18"/>
      <c r="B73" s="1"/>
      <c r="C73" s="25"/>
      <c r="D73" s="1"/>
      <c r="E73" s="25"/>
      <c r="F73" s="25"/>
      <c r="G73" s="1"/>
      <c r="H73" s="25"/>
      <c r="I73" s="25"/>
      <c r="J73" s="33"/>
      <c r="K73" s="1"/>
      <c r="L73" s="25"/>
      <c r="M73" s="25"/>
      <c r="N73" s="1"/>
    </row>
    <row r="74" spans="1:16" ht="15.75">
      <c r="A74" s="118" t="s">
        <v>27</v>
      </c>
      <c r="B74" s="119"/>
      <c r="C74" s="112"/>
      <c r="D74" s="113"/>
      <c r="E74" s="27"/>
      <c r="F74" s="112"/>
      <c r="G74" s="113"/>
      <c r="H74" s="27"/>
      <c r="I74" s="112"/>
      <c r="J74" s="135"/>
      <c r="K74" s="46"/>
      <c r="L74" s="27"/>
      <c r="M74" s="27"/>
      <c r="N74" s="1"/>
    </row>
    <row r="75" spans="1:16" ht="15.75">
      <c r="K75" t="s">
        <v>40</v>
      </c>
      <c r="L75" t="s">
        <v>41</v>
      </c>
      <c r="M75" s="58">
        <v>1332</v>
      </c>
    </row>
    <row r="76" spans="1:16" ht="15.75">
      <c r="E76" s="126" t="s">
        <v>57</v>
      </c>
      <c r="F76" s="127"/>
      <c r="G76" s="124">
        <v>1751</v>
      </c>
    </row>
    <row r="77" spans="1:16" ht="15.75">
      <c r="E77" s="118" t="s">
        <v>58</v>
      </c>
      <c r="F77" s="128"/>
      <c r="G77" s="125"/>
    </row>
    <row r="79" spans="1:16" hidden="1"/>
    <row r="80" spans="1:16" ht="15.75">
      <c r="A80" s="10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</row>
    <row r="81" spans="1:16" ht="15.75">
      <c r="A81" s="10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</row>
    <row r="82" spans="1:16" hidden="1"/>
    <row r="83" spans="1:16" ht="15.75">
      <c r="A83" s="1"/>
      <c r="B83" s="1"/>
      <c r="C83" s="1"/>
      <c r="D83" s="1"/>
      <c r="E83" s="1"/>
      <c r="F83" s="14"/>
      <c r="G83" s="14"/>
      <c r="H83" s="86"/>
      <c r="I83" s="1"/>
      <c r="J83" s="1"/>
      <c r="K83" s="1"/>
      <c r="L83" s="1"/>
      <c r="M83" s="1"/>
      <c r="N83" s="1"/>
      <c r="O83" s="1"/>
      <c r="P83" s="1"/>
    </row>
    <row r="84" spans="1:16" ht="15.75">
      <c r="A84" s="1"/>
      <c r="B84" s="1"/>
      <c r="C84" s="1"/>
      <c r="D84" s="1"/>
      <c r="E84" s="1"/>
      <c r="F84" s="14"/>
      <c r="G84" s="14"/>
      <c r="H84" s="86"/>
      <c r="I84" s="1"/>
      <c r="J84" s="1"/>
      <c r="K84" s="1"/>
      <c r="L84" s="1"/>
      <c r="M84" s="1"/>
      <c r="N84" s="1"/>
      <c r="O84" s="1"/>
      <c r="P84" s="1"/>
    </row>
    <row r="85" spans="1:16" ht="17.25">
      <c r="A85" s="1"/>
      <c r="B85" s="1"/>
      <c r="C85" s="87"/>
      <c r="D85" s="87"/>
      <c r="E85" s="1"/>
      <c r="F85" s="20"/>
      <c r="G85" s="80"/>
      <c r="H85" s="86"/>
      <c r="I85" s="1"/>
      <c r="J85" s="1"/>
      <c r="K85" s="1"/>
      <c r="L85" s="1"/>
      <c r="M85" s="1"/>
      <c r="N85" s="1"/>
      <c r="O85" s="1"/>
      <c r="P85" s="1"/>
    </row>
    <row r="86" spans="1:16" ht="15.75">
      <c r="A86" s="1"/>
      <c r="B86" s="1"/>
      <c r="C86" s="1"/>
      <c r="D86" s="1"/>
      <c r="E86" s="1"/>
      <c r="F86" s="80"/>
      <c r="G86" s="88"/>
      <c r="H86" s="86"/>
      <c r="I86" s="1"/>
      <c r="J86" s="1"/>
      <c r="K86" s="1"/>
      <c r="L86" s="1"/>
      <c r="M86" s="1"/>
      <c r="N86" s="1"/>
      <c r="O86" s="1"/>
      <c r="P86" s="1"/>
    </row>
    <row r="87" spans="1:16" ht="15.75">
      <c r="A87" s="1"/>
      <c r="B87" s="1"/>
      <c r="C87" s="1"/>
      <c r="D87" s="1"/>
      <c r="E87" s="1"/>
      <c r="F87" s="89"/>
      <c r="G87" s="34"/>
      <c r="H87" s="35"/>
      <c r="I87" s="1"/>
      <c r="J87" s="1"/>
      <c r="K87" s="1"/>
      <c r="L87" s="1"/>
      <c r="M87" s="1"/>
      <c r="N87" s="1"/>
      <c r="O87" s="1"/>
      <c r="P87" s="1"/>
    </row>
    <row r="88" spans="1:1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5.75">
      <c r="A89" s="109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</row>
    <row r="90" spans="1:16" hidden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7.25">
      <c r="A91" s="1"/>
      <c r="B91" s="1"/>
      <c r="C91" s="87"/>
      <c r="D91" s="87"/>
      <c r="E91" s="1"/>
      <c r="F91" s="1"/>
      <c r="G91" s="14"/>
      <c r="H91" s="86"/>
      <c r="I91" s="1"/>
      <c r="J91" s="1"/>
      <c r="K91" s="1"/>
      <c r="L91" s="1"/>
      <c r="M91" s="1"/>
      <c r="N91" s="1"/>
      <c r="O91" s="1"/>
      <c r="P91" s="1"/>
    </row>
    <row r="92" spans="1:16" ht="15.75">
      <c r="A92" s="1"/>
      <c r="B92" s="1"/>
      <c r="C92" s="1"/>
      <c r="D92" s="1"/>
      <c r="E92" s="1"/>
      <c r="F92" s="1"/>
      <c r="G92" s="14"/>
      <c r="H92" s="86"/>
      <c r="I92" s="1"/>
      <c r="J92" s="1"/>
      <c r="K92" s="1"/>
      <c r="L92" s="1"/>
      <c r="M92" s="1"/>
      <c r="N92" s="1"/>
      <c r="O92" s="1"/>
      <c r="P92" s="1"/>
    </row>
    <row r="93" spans="1:16" ht="15.75">
      <c r="A93" s="1"/>
      <c r="B93" s="1"/>
      <c r="C93" s="1"/>
      <c r="D93" s="1"/>
      <c r="E93" s="1"/>
      <c r="F93" s="1"/>
      <c r="G93" s="80"/>
      <c r="H93" s="86"/>
      <c r="I93" s="1"/>
      <c r="J93" s="1"/>
      <c r="K93" s="1"/>
      <c r="L93" s="1"/>
      <c r="M93" s="1"/>
      <c r="N93" s="1"/>
      <c r="O93" s="1"/>
      <c r="P93" s="1"/>
    </row>
    <row r="94" spans="1:16" ht="15.75">
      <c r="A94" s="1"/>
      <c r="B94" s="1"/>
      <c r="C94" s="1"/>
      <c r="D94" s="1"/>
      <c r="E94" s="1"/>
      <c r="F94" s="1"/>
      <c r="G94" s="88"/>
      <c r="H94" s="86"/>
      <c r="I94" s="1"/>
      <c r="J94" s="1"/>
      <c r="K94" s="1"/>
      <c r="L94" s="1"/>
      <c r="M94" s="1"/>
      <c r="N94" s="1"/>
      <c r="O94" s="1"/>
      <c r="P94" s="1"/>
    </row>
    <row r="95" spans="1:16" ht="15.75">
      <c r="A95" s="1"/>
      <c r="B95" s="1"/>
      <c r="C95" s="1"/>
      <c r="D95" s="1"/>
      <c r="E95" s="1"/>
      <c r="F95" s="1"/>
      <c r="G95" s="34"/>
      <c r="H95" s="35"/>
      <c r="I95" s="1"/>
      <c r="J95" s="1"/>
      <c r="K95" s="1"/>
      <c r="L95" s="1"/>
      <c r="M95" s="1"/>
      <c r="N95" s="1"/>
      <c r="O95" s="1"/>
      <c r="P95" s="1"/>
    </row>
    <row r="96" spans="1:16" ht="13.5" hidden="1" thickTop="1"/>
    <row r="97" spans="1:16" ht="15.75">
      <c r="A97" s="109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</row>
    <row r="98" spans="1:16" ht="15.75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</row>
    <row r="99" spans="1:16" hidden="1"/>
    <row r="100" spans="1:16" ht="15.75">
      <c r="A100" s="1"/>
      <c r="B100" s="1"/>
      <c r="C100" s="1"/>
      <c r="D100" s="1"/>
      <c r="E100" s="1"/>
      <c r="F100" s="14"/>
      <c r="G100" s="14"/>
      <c r="H100" s="86"/>
      <c r="I100" s="1"/>
      <c r="J100" s="1"/>
      <c r="K100" s="1"/>
      <c r="L100" s="1"/>
      <c r="M100" s="1"/>
      <c r="N100" s="1"/>
      <c r="O100" s="1"/>
      <c r="P100" s="1"/>
    </row>
    <row r="101" spans="1:16" ht="15.75">
      <c r="A101" s="1"/>
      <c r="B101" s="1"/>
      <c r="C101" s="1"/>
      <c r="D101" s="1"/>
      <c r="E101" s="1"/>
      <c r="F101" s="14"/>
      <c r="G101" s="14"/>
      <c r="H101" s="86"/>
      <c r="I101" s="1"/>
      <c r="J101" s="1"/>
      <c r="K101" s="1"/>
      <c r="L101" s="1"/>
      <c r="M101" s="1"/>
      <c r="N101" s="1"/>
      <c r="O101" s="1"/>
      <c r="P101" s="1"/>
    </row>
    <row r="102" spans="1:16" ht="17.25">
      <c r="A102" s="1"/>
      <c r="B102" s="1"/>
      <c r="C102" s="87"/>
      <c r="D102" s="87"/>
      <c r="E102" s="1"/>
      <c r="F102" s="20"/>
      <c r="G102" s="80"/>
      <c r="H102" s="86"/>
      <c r="I102" s="1"/>
      <c r="J102" s="1"/>
      <c r="K102" s="1"/>
      <c r="L102" s="1"/>
      <c r="M102" s="1"/>
      <c r="N102" s="1"/>
      <c r="O102" s="1"/>
      <c r="P102" s="1"/>
    </row>
    <row r="103" spans="1:16" ht="15.75">
      <c r="A103" s="1"/>
      <c r="B103" s="1"/>
      <c r="C103" s="1"/>
      <c r="D103" s="1"/>
      <c r="E103" s="1"/>
      <c r="F103" s="80"/>
      <c r="G103" s="88"/>
      <c r="H103" s="86"/>
      <c r="I103" s="1"/>
      <c r="J103" s="1"/>
      <c r="K103" s="1"/>
      <c r="L103" s="1"/>
      <c r="M103" s="1"/>
      <c r="N103" s="1"/>
      <c r="O103" s="1"/>
      <c r="P103" s="1"/>
    </row>
    <row r="104" spans="1:16" ht="15.75">
      <c r="A104" s="1"/>
      <c r="B104" s="1"/>
      <c r="C104" s="1"/>
      <c r="D104" s="1"/>
      <c r="E104" s="1"/>
      <c r="F104" s="89"/>
      <c r="G104" s="34"/>
      <c r="H104" s="35"/>
      <c r="I104" s="1"/>
      <c r="J104" s="1"/>
      <c r="K104" s="1"/>
      <c r="L104" s="1"/>
      <c r="M104" s="1"/>
      <c r="N104" s="1"/>
      <c r="O104" s="1"/>
      <c r="P104" s="1"/>
    </row>
    <row r="105" spans="1: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5.75">
      <c r="A106" s="109"/>
      <c r="B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</row>
    <row r="107" spans="1:1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7.25">
      <c r="A108" s="1"/>
      <c r="B108" s="1"/>
      <c r="C108" s="87"/>
      <c r="D108" s="87"/>
      <c r="E108" s="1"/>
      <c r="F108" s="1"/>
      <c r="G108" s="14"/>
      <c r="H108" s="86"/>
      <c r="I108" s="1"/>
      <c r="J108" s="1"/>
      <c r="K108" s="1"/>
      <c r="L108" s="1"/>
      <c r="M108" s="1"/>
      <c r="N108" s="1"/>
      <c r="O108" s="1"/>
      <c r="P108" s="1"/>
    </row>
    <row r="109" spans="1:16" ht="15.75">
      <c r="A109" s="1"/>
      <c r="B109" s="1"/>
      <c r="C109" s="1"/>
      <c r="D109" s="1"/>
      <c r="E109" s="1"/>
      <c r="F109" s="1"/>
      <c r="G109" s="14"/>
      <c r="H109" s="86"/>
      <c r="I109" s="1"/>
      <c r="J109" s="1"/>
      <c r="K109" s="1"/>
      <c r="L109" s="1"/>
      <c r="M109" s="1"/>
      <c r="N109" s="1"/>
      <c r="O109" s="1"/>
      <c r="P109" s="1"/>
    </row>
    <row r="110" spans="1:16" ht="15.75">
      <c r="A110" s="1"/>
      <c r="B110" s="1"/>
      <c r="C110" s="1"/>
      <c r="D110" s="1"/>
      <c r="E110" s="1"/>
      <c r="F110" s="1"/>
      <c r="G110" s="80"/>
      <c r="H110" s="86"/>
      <c r="I110" s="1"/>
      <c r="J110" s="1"/>
      <c r="K110" s="1"/>
      <c r="L110" s="1"/>
      <c r="M110" s="1"/>
      <c r="N110" s="1"/>
      <c r="O110" s="1"/>
      <c r="P110" s="1"/>
    </row>
    <row r="111" spans="1:16" ht="15.75">
      <c r="A111" s="1"/>
      <c r="B111" s="1"/>
      <c r="C111" s="1"/>
      <c r="D111" s="1"/>
      <c r="E111" s="1"/>
      <c r="F111" s="1"/>
      <c r="G111" s="88"/>
      <c r="H111" s="86"/>
      <c r="I111" s="1"/>
      <c r="J111" s="1"/>
      <c r="K111" s="1"/>
      <c r="L111" s="1"/>
      <c r="M111" s="1"/>
      <c r="N111" s="1"/>
      <c r="O111" s="1"/>
      <c r="P111" s="1"/>
    </row>
    <row r="112" spans="1:16" ht="15.75">
      <c r="A112" s="1"/>
      <c r="B112" s="1"/>
      <c r="C112" s="1"/>
      <c r="D112" s="1"/>
      <c r="E112" s="1"/>
      <c r="F112" s="1"/>
      <c r="G112" s="34"/>
      <c r="H112" s="35"/>
      <c r="I112" s="1"/>
      <c r="J112" s="1"/>
      <c r="K112" s="1"/>
      <c r="L112" s="1"/>
      <c r="M112" s="1"/>
      <c r="N112" s="1"/>
      <c r="O112" s="1"/>
      <c r="P112" s="1"/>
    </row>
  </sheetData>
  <mergeCells count="64">
    <mergeCell ref="A6:B13"/>
    <mergeCell ref="A14:B14"/>
    <mergeCell ref="L10:L13"/>
    <mergeCell ref="C6:K6"/>
    <mergeCell ref="C7:K7"/>
    <mergeCell ref="C9:K9"/>
    <mergeCell ref="C8:K8"/>
    <mergeCell ref="A18:B18"/>
    <mergeCell ref="A26:B26"/>
    <mergeCell ref="A28:B28"/>
    <mergeCell ref="A15:B15"/>
    <mergeCell ref="A16:B16"/>
    <mergeCell ref="A17:B17"/>
    <mergeCell ref="A19:B19"/>
    <mergeCell ref="A20:B20"/>
    <mergeCell ref="A22:B22"/>
    <mergeCell ref="A33:B33"/>
    <mergeCell ref="A45:B52"/>
    <mergeCell ref="A24:B24"/>
    <mergeCell ref="A32:B32"/>
    <mergeCell ref="A31:B31"/>
    <mergeCell ref="A30:B30"/>
    <mergeCell ref="A29:B29"/>
    <mergeCell ref="A34:B34"/>
    <mergeCell ref="L49:L52"/>
    <mergeCell ref="C45:K45"/>
    <mergeCell ref="C46:K46"/>
    <mergeCell ref="C47:K47"/>
    <mergeCell ref="C48:K48"/>
    <mergeCell ref="A55:B55"/>
    <mergeCell ref="A56:B56"/>
    <mergeCell ref="A53:B53"/>
    <mergeCell ref="A54:B54"/>
    <mergeCell ref="I74:J74"/>
    <mergeCell ref="A57:B57"/>
    <mergeCell ref="A58:B58"/>
    <mergeCell ref="A59:B59"/>
    <mergeCell ref="A61:B61"/>
    <mergeCell ref="A63:B63"/>
    <mergeCell ref="C71:D71"/>
    <mergeCell ref="A65:B65"/>
    <mergeCell ref="A69:B69"/>
    <mergeCell ref="A70:B70"/>
    <mergeCell ref="A71:B71"/>
    <mergeCell ref="A72:B72"/>
    <mergeCell ref="I71:J71"/>
    <mergeCell ref="C72:D72"/>
    <mergeCell ref="I72:J72"/>
    <mergeCell ref="G76:G77"/>
    <mergeCell ref="E76:F76"/>
    <mergeCell ref="E77:F77"/>
    <mergeCell ref="A67:B67"/>
    <mergeCell ref="A68:B68"/>
    <mergeCell ref="C74:D74"/>
    <mergeCell ref="F72:G72"/>
    <mergeCell ref="F74:G74"/>
    <mergeCell ref="F71:G71"/>
    <mergeCell ref="A74:B74"/>
    <mergeCell ref="A97:P97"/>
    <mergeCell ref="A98:P98"/>
    <mergeCell ref="A106:P106"/>
    <mergeCell ref="A80:P80"/>
    <mergeCell ref="A81:P81"/>
    <mergeCell ref="A89:P89"/>
  </mergeCells>
  <phoneticPr fontId="5" type="noConversion"/>
  <pageMargins left="0.19685039370078741" right="0.27559055118110237" top="0.98425196850393704" bottom="0.98425196850393704" header="0.43307086614173229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Φύλλο2"/>
  <dimension ref="A1:N11"/>
  <sheetViews>
    <sheetView zoomScale="110" zoomScaleNormal="110" workbookViewId="0">
      <selection activeCell="L19" sqref="L19"/>
    </sheetView>
  </sheetViews>
  <sheetFormatPr defaultRowHeight="12.75"/>
  <cols>
    <col min="2" max="2" width="14.140625" customWidth="1"/>
  </cols>
  <sheetData>
    <row r="1" spans="1:14" ht="15.75">
      <c r="A1" s="107" t="s">
        <v>65</v>
      </c>
      <c r="B1" s="105"/>
      <c r="C1" s="105"/>
      <c r="D1" s="105"/>
      <c r="E1" s="105"/>
      <c r="F1" s="105"/>
      <c r="G1" s="105"/>
      <c r="H1" s="105"/>
    </row>
    <row r="2" spans="1:14" ht="15.75">
      <c r="A2" s="107" t="s">
        <v>59</v>
      </c>
      <c r="B2" s="107"/>
      <c r="C2" s="107"/>
      <c r="D2" s="107"/>
      <c r="E2" s="107"/>
      <c r="F2" s="107"/>
      <c r="G2" s="107"/>
      <c r="H2" s="107"/>
      <c r="I2" s="101"/>
      <c r="J2" s="101"/>
      <c r="K2" s="101"/>
      <c r="L2" s="101"/>
      <c r="M2" s="101"/>
      <c r="N2" s="101"/>
    </row>
    <row r="3" spans="1:14" ht="15.75">
      <c r="A3" s="107" t="s">
        <v>66</v>
      </c>
      <c r="B3" s="107"/>
      <c r="C3" s="107"/>
      <c r="D3" s="107"/>
      <c r="E3" s="107"/>
      <c r="F3" s="107"/>
      <c r="G3" s="107"/>
      <c r="H3" s="107"/>
      <c r="I3" s="101"/>
      <c r="J3" s="101"/>
      <c r="K3" s="101"/>
      <c r="L3" s="101"/>
      <c r="M3" s="101"/>
      <c r="N3" s="101"/>
    </row>
    <row r="4" spans="1:14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.75">
      <c r="A5" s="131" t="s">
        <v>50</v>
      </c>
      <c r="B5" s="165"/>
      <c r="C5" s="136" t="s">
        <v>51</v>
      </c>
      <c r="D5" s="166"/>
      <c r="E5" s="137"/>
      <c r="F5" s="74"/>
      <c r="G5" s="74"/>
      <c r="H5" s="75"/>
      <c r="I5" s="2"/>
      <c r="J5" s="2"/>
      <c r="K5" s="2"/>
      <c r="L5" s="2"/>
      <c r="M5" s="2"/>
      <c r="N5" s="2"/>
    </row>
    <row r="6" spans="1:14" ht="15.75">
      <c r="A6" s="3"/>
      <c r="B6" s="76"/>
      <c r="C6" s="77" t="s">
        <v>11</v>
      </c>
      <c r="D6" s="78" t="s">
        <v>10</v>
      </c>
      <c r="E6" s="79" t="s">
        <v>52</v>
      </c>
      <c r="F6" s="80"/>
      <c r="G6" s="80"/>
      <c r="H6" s="76"/>
      <c r="I6" s="2"/>
      <c r="J6" s="2"/>
      <c r="K6" s="2"/>
      <c r="L6" s="2"/>
      <c r="M6" s="2"/>
      <c r="N6" s="2"/>
    </row>
    <row r="7" spans="1:14" ht="15.75">
      <c r="A7" s="3" t="s">
        <v>53</v>
      </c>
      <c r="B7" s="76"/>
      <c r="C7" s="83">
        <v>87</v>
      </c>
      <c r="D7" s="78">
        <v>78</v>
      </c>
      <c r="E7" s="83">
        <v>69</v>
      </c>
      <c r="F7" s="77" t="s">
        <v>54</v>
      </c>
      <c r="G7" s="79"/>
      <c r="H7" s="79">
        <v>234</v>
      </c>
      <c r="I7" s="2"/>
      <c r="J7" s="2"/>
      <c r="K7" s="2"/>
      <c r="L7" s="2"/>
      <c r="M7" s="2"/>
      <c r="N7" s="2"/>
    </row>
    <row r="8" spans="1:14" ht="15.75">
      <c r="A8" s="3"/>
      <c r="B8" s="76"/>
      <c r="C8" s="83"/>
      <c r="D8" s="78"/>
      <c r="E8" s="83"/>
      <c r="F8" s="3"/>
      <c r="G8" s="76"/>
      <c r="H8" s="76"/>
      <c r="I8" s="2"/>
      <c r="J8" s="2"/>
      <c r="K8" s="2"/>
      <c r="L8" s="2"/>
      <c r="M8" s="2"/>
      <c r="N8" s="2"/>
    </row>
    <row r="9" spans="1:14" ht="15.75">
      <c r="A9" s="3" t="s">
        <v>55</v>
      </c>
      <c r="B9" s="76"/>
      <c r="C9" s="83">
        <v>84</v>
      </c>
      <c r="D9" s="78">
        <v>50</v>
      </c>
      <c r="E9" s="83">
        <v>51</v>
      </c>
      <c r="F9" s="77" t="s">
        <v>54</v>
      </c>
      <c r="G9" s="79"/>
      <c r="H9" s="79">
        <v>185</v>
      </c>
      <c r="I9" s="2"/>
      <c r="J9" s="2"/>
      <c r="K9" s="2"/>
      <c r="L9" s="2"/>
      <c r="M9" s="2"/>
      <c r="N9" s="2"/>
    </row>
    <row r="10" spans="1:14" ht="15.75">
      <c r="A10" s="3"/>
      <c r="B10" s="76"/>
      <c r="C10" s="83"/>
      <c r="D10" s="78"/>
      <c r="E10" s="83"/>
      <c r="F10" s="3"/>
      <c r="G10" s="76"/>
      <c r="H10" s="76"/>
      <c r="I10" s="2"/>
      <c r="J10" s="2"/>
      <c r="K10" s="2"/>
      <c r="L10" s="2"/>
      <c r="M10" s="2"/>
      <c r="N10" s="2"/>
    </row>
    <row r="11" spans="1:14" ht="15.75">
      <c r="A11" s="163" t="s">
        <v>56</v>
      </c>
      <c r="B11" s="164"/>
      <c r="C11" s="84">
        <f>SUM(C7:C10)</f>
        <v>171</v>
      </c>
      <c r="D11" s="81">
        <f>SUM(D7:D10)</f>
        <v>128</v>
      </c>
      <c r="E11" s="84">
        <f>SUM(E7:E10)</f>
        <v>120</v>
      </c>
      <c r="F11" s="4"/>
      <c r="G11" s="85"/>
      <c r="H11" s="82">
        <f>SUM(H7:H10)</f>
        <v>419</v>
      </c>
      <c r="I11" s="2"/>
      <c r="J11" s="2"/>
      <c r="K11" s="2"/>
      <c r="L11" s="2"/>
      <c r="M11" s="2"/>
      <c r="N11" s="2"/>
    </row>
  </sheetData>
  <mergeCells count="3">
    <mergeCell ref="A11:B11"/>
    <mergeCell ref="A5:B5"/>
    <mergeCell ref="C5:E5"/>
  </mergeCells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H16" sqref="H16"/>
    </sheetView>
  </sheetViews>
  <sheetFormatPr defaultRowHeight="12.75"/>
  <cols>
    <col min="1" max="1" width="29.5703125" customWidth="1"/>
    <col min="2" max="2" width="11.7109375" customWidth="1"/>
    <col min="3" max="3" width="9.140625" customWidth="1"/>
    <col min="11" max="11" width="18.28515625" customWidth="1"/>
  </cols>
  <sheetData>
    <row r="1" spans="1:2">
      <c r="A1" s="104" t="s">
        <v>65</v>
      </c>
      <c r="B1" s="105"/>
    </row>
    <row r="2" spans="1:2">
      <c r="A2" s="104" t="s">
        <v>59</v>
      </c>
      <c r="B2" s="105"/>
    </row>
    <row r="3" spans="1:2">
      <c r="A3" s="104" t="s">
        <v>67</v>
      </c>
      <c r="B3" s="105"/>
    </row>
    <row r="6" spans="1:2">
      <c r="A6" s="102" t="s">
        <v>63</v>
      </c>
      <c r="B6" s="103">
        <v>41</v>
      </c>
    </row>
    <row r="7" spans="1:2">
      <c r="A7" s="102" t="s">
        <v>64</v>
      </c>
      <c r="B7" s="108">
        <f>SUM(B6)</f>
        <v>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ΔΥΝ. Α΄- B΄Ι.Ε.Κ.2017-2018</vt:lpstr>
      <vt:lpstr>Α.Σ.Τ.Ε. 2017-2018</vt:lpstr>
      <vt:lpstr>ΣΧΟΛΗ ΞΕΝΑΓΩΝ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2018-11-01T07:01:36Z</cp:lastPrinted>
  <dcterms:created xsi:type="dcterms:W3CDTF">1997-01-24T12:53:32Z</dcterms:created>
  <dcterms:modified xsi:type="dcterms:W3CDTF">2018-11-05T09:34:18Z</dcterms:modified>
</cp:coreProperties>
</file>