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2985"/>
  </bookViews>
  <sheets>
    <sheet name="Εφεδρικά ΗΖ" sheetId="3" r:id="rId1"/>
  </sheets>
  <calcPr calcId="124519"/>
</workbook>
</file>

<file path=xl/calcChain.xml><?xml version="1.0" encoding="utf-8"?>
<calcChain xmlns="http://schemas.openxmlformats.org/spreadsheetml/2006/main">
  <c r="E7" i="3"/>
  <c r="F6"/>
  <c r="F5"/>
  <c r="F4"/>
  <c r="E4"/>
  <c r="D4"/>
  <c r="B4"/>
  <c r="F3"/>
  <c r="E3"/>
  <c r="C3"/>
  <c r="B3"/>
  <c r="F2"/>
  <c r="E2"/>
  <c r="D2"/>
  <c r="C2"/>
  <c r="B2"/>
</calcChain>
</file>

<file path=xl/sharedStrings.xml><?xml version="1.0" encoding="utf-8"?>
<sst xmlns="http://schemas.openxmlformats.org/spreadsheetml/2006/main" count="9" uniqueCount="8">
  <si>
    <t>Α/Α</t>
  </si>
  <si>
    <t>ΕΠΩΝΥΜΙΑ ΜΟΝΑΔΑ ΕΓΚΑΤΑΣΤΑΣΗΣ</t>
  </si>
  <si>
    <t>ΑΡΙΘΜΟΣ ΦΑΚΕΛΟΥ</t>
  </si>
  <si>
    <t>ΗΜ/ΝΙΑ ΑΠΟΠΕΡΑΤΩΣΗΣ ΕΓΚΑΤΑΣΤΑΣΗΣ</t>
  </si>
  <si>
    <t xml:space="preserve">ΙΣΧΥΣ ΚΥΡΙΟΥ ΣΤΑΘΜΟΥ </t>
  </si>
  <si>
    <t>ΔΗΜΟΤΙΚΟ ΔΙΑΜΕΡΙΣΜΑ</t>
  </si>
  <si>
    <t>ΕΠΑΔΥΜ ΑΕ</t>
  </si>
  <si>
    <t>Πτολεμαϊδας, Εορδαίας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</si>
</sst>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sz val="8"/>
      <name val="Arial"/>
      <charset val="161"/>
    </font>
    <font>
      <b/>
      <sz val="10"/>
      <color indexed="53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8" sqref="F8"/>
    </sheetView>
  </sheetViews>
  <sheetFormatPr defaultRowHeight="12.75"/>
  <cols>
    <col min="2" max="2" width="16.140625" customWidth="1"/>
    <col min="3" max="3" width="16.85546875" customWidth="1"/>
    <col min="4" max="4" width="16" customWidth="1"/>
    <col min="5" max="5" width="26.42578125" customWidth="1"/>
    <col min="6" max="6" width="20.42578125" customWidth="1"/>
  </cols>
  <sheetData>
    <row r="1" spans="1:6" ht="38.25">
      <c r="A1" s="1" t="s">
        <v>0</v>
      </c>
      <c r="B1" s="1" t="s">
        <v>2</v>
      </c>
      <c r="C1" s="1" t="s">
        <v>3</v>
      </c>
      <c r="D1" s="1" t="s">
        <v>4</v>
      </c>
      <c r="E1" s="1" t="s">
        <v>1</v>
      </c>
      <c r="F1" s="1" t="s">
        <v>5</v>
      </c>
    </row>
    <row r="2" spans="1:6" ht="50.25" customHeight="1">
      <c r="A2" s="2">
        <v>1</v>
      </c>
      <c r="B2" s="2" t="str">
        <f>"1"</f>
        <v>1</v>
      </c>
      <c r="C2" s="2" t="str">
        <f>"23/10/2013"</f>
        <v>23/10/2013</v>
      </c>
      <c r="D2" s="2" t="str">
        <f>"110"</f>
        <v>110</v>
      </c>
      <c r="E2" s="3" t="str">
        <f>" LIDL Ελλάς και ΣΙΑ Ο.Ε. - Υποκατάστημα Κοζάνης"</f>
        <v xml:space="preserve"> LIDL Ελλάς και ΣΙΑ Ο.Ε. - Υποκατάστημα Κοζάνης</v>
      </c>
      <c r="F2" s="3" t="str">
        <f>"Κοζάνης, Κοζάνης"</f>
        <v>Κοζάνης, Κοζάνης</v>
      </c>
    </row>
    <row r="3" spans="1:6" ht="48.75" customHeight="1">
      <c r="A3" s="2">
        <v>2</v>
      </c>
      <c r="B3" s="2" t="str">
        <f>"2"</f>
        <v>2</v>
      </c>
      <c r="C3" s="2" t="str">
        <f>"13/03/2015"</f>
        <v>13/03/2015</v>
      </c>
      <c r="D3" s="2">
        <v>110</v>
      </c>
      <c r="E3" s="3" t="str">
        <f>" LIDL Ελλάς και ΣΙΑ Ο.Ε. - Υποκατάστημα Σερβίων"</f>
        <v xml:space="preserve"> LIDL Ελλάς και ΣΙΑ Ο.Ε. - Υποκατάστημα Σερβίων</v>
      </c>
      <c r="F3" s="3" t="str">
        <f>"Σερβίων, Κοζάνης"</f>
        <v>Σερβίων, Κοζάνης</v>
      </c>
    </row>
    <row r="4" spans="1:6" ht="44.25" customHeight="1">
      <c r="A4" s="2">
        <v>3</v>
      </c>
      <c r="B4" s="2" t="str">
        <f>"3"</f>
        <v>3</v>
      </c>
      <c r="C4" s="4">
        <v>42102</v>
      </c>
      <c r="D4" s="2" t="str">
        <f>"315"</f>
        <v>315</v>
      </c>
      <c r="E4" s="3" t="str">
        <f>"Αθ. Κουκουτάρης ΑΕΒΕ"</f>
        <v>Αθ. Κουκουτάρης ΑΕΒΕ</v>
      </c>
      <c r="F4" s="3" t="str">
        <f>"Αργίλου, Κοζάνης"</f>
        <v>Αργίλου, Κοζάνης</v>
      </c>
    </row>
    <row r="5" spans="1:6" ht="44.25" customHeight="1">
      <c r="A5" s="2">
        <v>4</v>
      </c>
      <c r="B5" s="2">
        <v>4</v>
      </c>
      <c r="C5" s="4">
        <v>42823</v>
      </c>
      <c r="D5" s="2">
        <v>220</v>
      </c>
      <c r="E5" s="3" t="s">
        <v>6</v>
      </c>
      <c r="F5" s="3" t="str">
        <f>"Ακρινής, Κοζάνης"</f>
        <v>Ακρινής, Κοζάνης</v>
      </c>
    </row>
    <row r="6" spans="1:6" ht="44.25" customHeight="1">
      <c r="A6" s="2">
        <v>5</v>
      </c>
      <c r="B6" s="2">
        <v>5</v>
      </c>
      <c r="C6" s="4">
        <v>42823</v>
      </c>
      <c r="D6" s="2">
        <v>460</v>
      </c>
      <c r="E6" s="3" t="s">
        <v>6</v>
      </c>
      <c r="F6" s="3" t="str">
        <f>"Ακρινής, Κοζάνης"</f>
        <v>Ακρινής, Κοζάνης</v>
      </c>
    </row>
    <row r="7" spans="1:6" ht="25.5">
      <c r="A7" s="2">
        <v>6</v>
      </c>
      <c r="B7" s="2">
        <v>6</v>
      </c>
      <c r="C7" s="4">
        <v>41390</v>
      </c>
      <c r="D7" s="2">
        <v>110</v>
      </c>
      <c r="E7" s="3" t="str">
        <f>"ΛΙΝΤΛ ΕΛΛΑΣ ΚΑΙ ΣΙΑ Ο.Ε."</f>
        <v>ΛΙΝΤΛ ΕΛΛΑΣ ΚΑΙ ΣΙΑ Ο.Ε.</v>
      </c>
      <c r="F7" s="3" t="s">
        <v>7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Εφεδρικά ΗΖ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G.Konstantas - Dieuthinsi Anaptixis PE Kozanis</dc:creator>
  <cp:lastModifiedBy>KYRKOU ELPINIKH</cp:lastModifiedBy>
  <cp:lastPrinted>2017-04-07T08:47:45Z</cp:lastPrinted>
  <dcterms:created xsi:type="dcterms:W3CDTF">2016-04-05T10:12:59Z</dcterms:created>
  <dcterms:modified xsi:type="dcterms:W3CDTF">2018-04-18T05:53:04Z</dcterms:modified>
</cp:coreProperties>
</file>