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8805" windowWidth="10905" windowHeight="10815"/>
  </bookViews>
  <sheets>
    <sheet name="ΙΣΟΛΟΓΙΣΜΟΣ 31.12.2013" sheetId="1" r:id="rId1"/>
  </sheets>
  <definedNames>
    <definedName name="_xlnm.Print_Area" localSheetId="0">'ΙΣΟΛΟΓΙΣΜΟΣ 31.12.2013'!$A$1:$K$146</definedName>
  </definedNames>
  <calcPr calcId="125725"/>
</workbook>
</file>

<file path=xl/calcChain.xml><?xml version="1.0" encoding="utf-8"?>
<calcChain xmlns="http://schemas.openxmlformats.org/spreadsheetml/2006/main">
  <c r="G90" i="1"/>
  <c r="D90"/>
  <c r="J52"/>
  <c r="J24"/>
  <c r="J23"/>
  <c r="C83"/>
  <c r="D72"/>
  <c r="D68"/>
  <c r="D38"/>
  <c r="D23"/>
  <c r="D29" s="1"/>
  <c r="C23"/>
  <c r="B23"/>
  <c r="J38"/>
  <c r="J29"/>
  <c r="J68"/>
  <c r="J14"/>
  <c r="K68"/>
  <c r="K55"/>
  <c r="K29"/>
  <c r="K25"/>
  <c r="K14"/>
  <c r="F83"/>
  <c r="G68"/>
  <c r="E23"/>
  <c r="G23" s="1"/>
  <c r="G29" s="1"/>
  <c r="F23"/>
  <c r="G22"/>
  <c r="G21"/>
  <c r="G20"/>
  <c r="G19"/>
  <c r="G18"/>
  <c r="G17"/>
  <c r="G16"/>
  <c r="G15"/>
  <c r="G14"/>
  <c r="G13"/>
  <c r="G12"/>
  <c r="G11"/>
  <c r="G8"/>
  <c r="G55"/>
  <c r="G42"/>
  <c r="G38"/>
  <c r="I66"/>
  <c r="I68"/>
  <c r="J25" l="1"/>
</calcChain>
</file>

<file path=xl/sharedStrings.xml><?xml version="1.0" encoding="utf-8"?>
<sst xmlns="http://schemas.openxmlformats.org/spreadsheetml/2006/main" count="181" uniqueCount="150">
  <si>
    <t>ΔΗΜΟΣ ΛΑΜΙΕΩΝ</t>
  </si>
  <si>
    <t>ΕΝΕΡΓΗΤΙΚΟ</t>
  </si>
  <si>
    <t>ΠΑΘΗΤΙΚΟ</t>
  </si>
  <si>
    <t>Ποσά</t>
  </si>
  <si>
    <t>προηγούμενης</t>
  </si>
  <si>
    <t xml:space="preserve"> </t>
  </si>
  <si>
    <t>Αξία κτήσεως</t>
  </si>
  <si>
    <t>Αποσβέσεις</t>
  </si>
  <si>
    <t>Αναπόσβ.αξία</t>
  </si>
  <si>
    <t>Β. ΕΞΟΔΑ ΕΓΚΑΤΑΣΤΑΣΕΩΣ</t>
  </si>
  <si>
    <t>Α.  ΙΔΙΑ ΚΕΦΑΛΑΙΑ</t>
  </si>
  <si>
    <t xml:space="preserve">     4.   Λοιπά έξοδα εγκαταστάσεως</t>
  </si>
  <si>
    <t xml:space="preserve">  Ι.  Κεφάλαιο </t>
  </si>
  <si>
    <t xml:space="preserve">Γ. ΠΑΓΙΟ ΕΝΕΡΓΗΤΙΚΟ </t>
  </si>
  <si>
    <t xml:space="preserve">  ΙΙ. Ενσώματες ακινητοποιήσεις</t>
  </si>
  <si>
    <t xml:space="preserve"> ΙΙ. Διαφορές αναπροσαρμογής και επιχορηγήσεις </t>
  </si>
  <si>
    <t xml:space="preserve">     1.   Γήπεδα - Οικόπεδα</t>
  </si>
  <si>
    <t xml:space="preserve">    επενδύσεων - δωρεές παγίων</t>
  </si>
  <si>
    <t xml:space="preserve">     1α. Πλατείες - Πάρκα - Παιδότοποι κοινής χρήσεως</t>
  </si>
  <si>
    <t xml:space="preserve">    4.  Επιχορηγήσεις επενδύσεων </t>
  </si>
  <si>
    <t xml:space="preserve">     1β. Οδοί - Οδοστρώματα κοινής χρήσεως</t>
  </si>
  <si>
    <t xml:space="preserve">     1γ. Πεζοδρόμια κοινής χρήσεως</t>
  </si>
  <si>
    <t xml:space="preserve">IV.Αποτελέσματα εις νέο </t>
  </si>
  <si>
    <t xml:space="preserve">     2.   Ορυχεία, μεταλλεία, λατομεία, αγροί, φυτείες, δάση</t>
  </si>
  <si>
    <t xml:space="preserve">       Υπόλοιπο πλεονασμάτων εις νέο</t>
  </si>
  <si>
    <t xml:space="preserve">     3.   Κτίρια και τεχνικά έργα</t>
  </si>
  <si>
    <t xml:space="preserve">     3β. Εγκαταστάσεις ηλεκτροφωτισμού κοινής χρήσεως</t>
  </si>
  <si>
    <t>Σύνολο ιδίων κεφαλαίων (ΑΙ+ΑΙΙ+ΑΙV)</t>
  </si>
  <si>
    <t xml:space="preserve">     3γ. Λοιπές εγκαταστάσεις κοινής χρήσεως</t>
  </si>
  <si>
    <t xml:space="preserve">     4.   Μηχανήματα - Τεχν. Εγκ/σεις και λοιπός μηχ/κός εξοπλισμός</t>
  </si>
  <si>
    <t xml:space="preserve">     5.   Μεταφορικά μέσα</t>
  </si>
  <si>
    <t xml:space="preserve">  Ι. Μακροπρόθεσμες υποχρεώσεις</t>
  </si>
  <si>
    <t xml:space="preserve">     6.   Έπιπλα και λοιπός εξοπλισμός</t>
  </si>
  <si>
    <t xml:space="preserve">     2.   Δάνεια τραπεζών</t>
  </si>
  <si>
    <t xml:space="preserve">     7.   Ακινητοποιήσεις υπό εκτέλεση και προκαταβολές</t>
  </si>
  <si>
    <t xml:space="preserve">         Σύνολο ακινητοποιήσεων (ΓΙΙ)</t>
  </si>
  <si>
    <t xml:space="preserve"> ΙΙΙ. Τίτλοι πάγιας επενδύσεως  και άλλες μακροπρόθεσμες </t>
  </si>
  <si>
    <t xml:space="preserve"> ΙΙ. Βραχυπρόθεσμες υποχρεώσεις</t>
  </si>
  <si>
    <t xml:space="preserve">      χρηματοοικονομικές απαιτήσεις</t>
  </si>
  <si>
    <t xml:space="preserve">     1. Προμηθευτές</t>
  </si>
  <si>
    <t xml:space="preserve">     1.  Τίτλοι πάγιας επενδύσεως</t>
  </si>
  <si>
    <t xml:space="preserve">     7. Μακροπρόθεσμες υποχρεώσεις πληρωτέες </t>
  </si>
  <si>
    <r>
      <t xml:space="preserve">          Μείον</t>
    </r>
    <r>
      <rPr>
        <sz val="10"/>
        <rFont val="Arial"/>
        <family val="2"/>
        <charset val="161"/>
      </rPr>
      <t>: - Οφειλόμενες δόσεις</t>
    </r>
  </si>
  <si>
    <t xml:space="preserve">         στην επόμενη χρήση</t>
  </si>
  <si>
    <t xml:space="preserve">                     - Προβλέψεις για υποτιμήσεις</t>
  </si>
  <si>
    <t xml:space="preserve">     8. Πιστωτές διάφοροι</t>
  </si>
  <si>
    <t>Σύνολο πάγιου ενεργητικού (ΓΙΙ+ΓΙΙΙ)</t>
  </si>
  <si>
    <t xml:space="preserve">     </t>
  </si>
  <si>
    <t xml:space="preserve">Δ. ΚΥΚΛΟΦΟΡΟΥΝ ΕΝΕΡΓΗΤΙΚΟ </t>
  </si>
  <si>
    <t>Σύνολο υποχρεώσεων (ΓΙ+ΓΙΙ)</t>
  </si>
  <si>
    <t xml:space="preserve">   ΙΙ. Απαιτήσεις</t>
  </si>
  <si>
    <t xml:space="preserve">      1.  Απαιτήσεις από πώληση αγαθών και υπηρεσιών</t>
  </si>
  <si>
    <t xml:space="preserve">      3.  Δεσμευμένοι λογαριασμοί καταθέσεων </t>
  </si>
  <si>
    <t xml:space="preserve">      5.  Χρεώστες διάφοροι </t>
  </si>
  <si>
    <t xml:space="preserve">  ΙV. Διαθέσιμα</t>
  </si>
  <si>
    <t xml:space="preserve">      1. Ταμείο</t>
  </si>
  <si>
    <t xml:space="preserve">      3. Καταθέσεις όψεως και προθεσμίας</t>
  </si>
  <si>
    <t>Σύνολο κυκλοφορούντος Ενεργητικού (ΔΙΙ+ΔIV)</t>
  </si>
  <si>
    <t>ΛΟΓΑΡΙΑΣΜΟΙ ΤΑΞΕΩΣ ΧΡΕΩΣΤΙΚΟΙ</t>
  </si>
  <si>
    <t>ΛΟΓΑΡΙΑΣΜΟΙ ΤΑΞΕΩΣ ΠΙΣΤΩΤΙΚΟΙ</t>
  </si>
  <si>
    <t xml:space="preserve">      2. Χρεωστικοί λογαριασμοί προϋπολογισμού</t>
  </si>
  <si>
    <t xml:space="preserve">      2. Πιστωτικοί λογαριασμοί προϋπολογισμού</t>
  </si>
  <si>
    <t>ΣΗΜΕΙΩΣΗ:</t>
  </si>
  <si>
    <t>1. Κατά πάγια τακτική στα έσοδα του Δήμου περιλαμβάνονται κυρίως τα βεβαιώθεντα και οίκοθεν εισπραχθέντα έσοδα, ενώ ενδέχεται να υπάρχουν και άλλα που θα ήταν δυνατό να βεβαιωθούν, το ύψος των οποίων δεν είναι προσδιορίσιμο διότι ο εντοπισμός είναι αρκετά δυσχερής.</t>
  </si>
  <si>
    <t xml:space="preserve">ΚΑΤΑΣΤΑΣΗ ΛΟΓΑΡΙΑΣΜΟΥ ΑΠΟΤΕΛΕΣΜAΤΩΝ ΧΡΗΣΕΩΣ </t>
  </si>
  <si>
    <t>ΠΙΝΑΚΑΣ ΔΙΑΘΕΣΕΩΣ ΑΠΟΤΕΛΕΣΜΑΤΩΝ</t>
  </si>
  <si>
    <t xml:space="preserve">Ποσά </t>
  </si>
  <si>
    <t xml:space="preserve"> Ι. Αποτελέσματα εκμεταλλεύσεως</t>
  </si>
  <si>
    <t xml:space="preserve">   1.  Έσοδα από πώληση αγαθών και υπηρεσιών</t>
  </si>
  <si>
    <t xml:space="preserve">   2.  Έσοδα από φόρους - εισφορές - πρόστιμα - προσαυξήσεις</t>
  </si>
  <si>
    <t>(+):</t>
  </si>
  <si>
    <t xml:space="preserve">   3.  Τακτικές επιχορηγήσεις από Κρατικό Προϋπολογισμό</t>
  </si>
  <si>
    <t>προηγούμενων χρήσεων</t>
  </si>
  <si>
    <t xml:space="preserve">   Σύνολο</t>
  </si>
  <si>
    <r>
      <t xml:space="preserve">   </t>
    </r>
    <r>
      <rPr>
        <b/>
        <sz val="10"/>
        <rFont val="Arial Greek"/>
        <family val="2"/>
        <charset val="161"/>
      </rPr>
      <t>Μείον:</t>
    </r>
    <r>
      <rPr>
        <sz val="10"/>
        <rFont val="Arial Greek"/>
        <family val="2"/>
        <charset val="161"/>
      </rPr>
      <t xml:space="preserve"> Κόστος αγαθών και υπηρεσιών</t>
    </r>
  </si>
  <si>
    <r>
      <t xml:space="preserve">   </t>
    </r>
    <r>
      <rPr>
        <b/>
        <sz val="10"/>
        <rFont val="Arial Greek"/>
        <family val="2"/>
        <charset val="161"/>
      </rPr>
      <t xml:space="preserve">Πλέον: </t>
    </r>
    <r>
      <rPr>
        <sz val="10"/>
        <rFont val="Arial Greek"/>
        <charset val="161"/>
      </rPr>
      <t>Ά</t>
    </r>
    <r>
      <rPr>
        <sz val="10"/>
        <rFont val="Arial Greek"/>
        <family val="2"/>
        <charset val="161"/>
      </rPr>
      <t>λλα έσοδα (επιχορηγήσεις)</t>
    </r>
  </si>
  <si>
    <r>
      <t xml:space="preserve">   </t>
    </r>
    <r>
      <rPr>
        <b/>
        <sz val="10"/>
        <rFont val="Arial Greek"/>
        <family val="2"/>
        <charset val="161"/>
      </rPr>
      <t xml:space="preserve">Μείον:  </t>
    </r>
    <r>
      <rPr>
        <sz val="10"/>
        <rFont val="Arial Greek"/>
        <family val="2"/>
        <charset val="161"/>
      </rPr>
      <t>1. Έξοδα διοικητικής λειτουργίας</t>
    </r>
  </si>
  <si>
    <t xml:space="preserve">                3. Έξοδα λειτουργίας δημοσίων σχέσεων</t>
  </si>
  <si>
    <r>
      <t xml:space="preserve">   Πλέον:  </t>
    </r>
    <r>
      <rPr>
        <sz val="10"/>
        <rFont val="Arial Greek"/>
        <family val="2"/>
        <charset val="161"/>
      </rPr>
      <t>4. Πιστωτικοί τόκοι και συναφή έσοδα</t>
    </r>
  </si>
  <si>
    <r>
      <t xml:space="preserve">  </t>
    </r>
    <r>
      <rPr>
        <b/>
        <sz val="10"/>
        <rFont val="Arial Greek"/>
        <family val="2"/>
        <charset val="161"/>
      </rPr>
      <t xml:space="preserve"> Μείον:  </t>
    </r>
    <r>
      <rPr>
        <sz val="10"/>
        <rFont val="Arial Greek"/>
        <family val="2"/>
        <charset val="161"/>
      </rPr>
      <t>2. Προβλέψεις υποτιμήσεως τίτλων και χρεογράφων</t>
    </r>
  </si>
  <si>
    <t xml:space="preserve">   Ολικά αποτελέσματα (ζημίες) εκμεταλλεύσεως</t>
  </si>
  <si>
    <t>ΙΙ. ΠΛΕΟΝ: Έκτακτα αποτελέσματα</t>
  </si>
  <si>
    <t xml:space="preserve">                 1. Έκτακτα και ανόργανα έσοδα </t>
  </si>
  <si>
    <t xml:space="preserve">                 3. Έσοδα προηγούμενων χρήσεων</t>
  </si>
  <si>
    <t xml:space="preserve">   Mείον:   </t>
  </si>
  <si>
    <t xml:space="preserve">                3. Έξοδα προηγούμενων χρήσεων</t>
  </si>
  <si>
    <r>
      <t>Μείον:</t>
    </r>
    <r>
      <rPr>
        <sz val="10"/>
        <rFont val="Arial Greek"/>
        <family val="2"/>
        <charset val="161"/>
      </rPr>
      <t xml:space="preserve"> Σύνολο αποσβέσεων παγίων στοιχείων</t>
    </r>
  </si>
  <si>
    <r>
      <t xml:space="preserve">             </t>
    </r>
    <r>
      <rPr>
        <b/>
        <sz val="10"/>
        <rFont val="Arial Greek"/>
        <family val="2"/>
        <charset val="161"/>
      </rPr>
      <t>Μείον :</t>
    </r>
    <r>
      <rPr>
        <sz val="10"/>
        <rFont val="Arial Greek"/>
        <family val="2"/>
        <charset val="161"/>
      </rPr>
      <t xml:space="preserve"> Οι από αυτές ενσωματωμένες στο λειτουργικό κόστος</t>
    </r>
  </si>
  <si>
    <t xml:space="preserve">Ο  ΔΗΜΑΡΧΟΣ </t>
  </si>
  <si>
    <t>Ο ΟΙΚΟΝΟΜΙΚΟΣ ΔΙΕΥΘΥΝΤΗΣ</t>
  </si>
  <si>
    <t>ΓΕΩΡΓΙΟΣ Ν. ΚΟΤΡΩΝΙΑΣ</t>
  </si>
  <si>
    <t>ΙΩΑΝΝΗΣ Ν. ΠΑΠΑΧΑΡΑΛΑΜΠΟΥΣ</t>
  </si>
  <si>
    <t xml:space="preserve">      3. Xρεωστικοί λογαριασμοί εγγυήσεων, εμπραγμάτων </t>
  </si>
  <si>
    <t xml:space="preserve">          ασφαλειών και αμφοτεροβαρών συμβάσεων</t>
  </si>
  <si>
    <t xml:space="preserve">      3. Πιστωτικοί λογαριασμοί εγγυήσεων, εμπραγμάτων </t>
  </si>
  <si>
    <t xml:space="preserve">   Οργανικά και έκτακτα αποτελέσματα (κέρδη)</t>
  </si>
  <si>
    <t xml:space="preserve">  ΚΑΘΑΡΑ ΑΠΟΤΕΛΕΣΜΑΤΑ (ΠΛΕΟΝΑΣΜΑ) ΧΡΗΣΕΩΣ</t>
  </si>
  <si>
    <t>Καθαρά αποτελέσματα (πλεόνασμα) χρήσεως</t>
  </si>
  <si>
    <r>
      <rPr>
        <b/>
        <sz val="10"/>
        <rFont val="Arial Greek"/>
        <family val="2"/>
        <charset val="161"/>
      </rPr>
      <t xml:space="preserve">                </t>
    </r>
    <r>
      <rPr>
        <sz val="10"/>
        <rFont val="Arial Greek"/>
        <family val="2"/>
        <charset val="161"/>
      </rPr>
      <t>3. Χρεωστικοί τόκοι και συναφή έξοδα</t>
    </r>
  </si>
  <si>
    <t xml:space="preserve">    3.  Δωρεές παγίων</t>
  </si>
  <si>
    <t xml:space="preserve">                1. Έκτακτα και ανόργανα έξοδα </t>
  </si>
  <si>
    <t>ΣΩΤΗΡΙΟΣ Χ. ΚΟΥΤΣΟΒΕΛΗΣ</t>
  </si>
  <si>
    <t xml:space="preserve">   1.Προβλέψεις για αποζημίωση προσωπικού λόγω εξόδου </t>
  </si>
  <si>
    <t xml:space="preserve">       από την υπηρεσία </t>
  </si>
  <si>
    <t xml:space="preserve">Γ.ΥΠΟΧΡΕΩΣΕΙΣ </t>
  </si>
  <si>
    <t>Ε.ΜΕΤΑΒΑΤΙΚΟΙ ΛΟΓΑΡΙΑΣΜΟΙ ΕΝΕΡΓΗΤΙΚΟΥ</t>
  </si>
  <si>
    <t>2.Εσοδα χρήσεως εισπρακτέα</t>
  </si>
  <si>
    <t>ΓΕΝΙΚΟ ΣΥΝΟΛΟ ΕΝΕΡΓΗΤΙΚΟΥ (Β+Γ+Δ+Ε)</t>
  </si>
  <si>
    <t xml:space="preserve">                4. Προβλέψεις για έκτακτους κινδύνους</t>
  </si>
  <si>
    <t>O ΑΝΤΙΔΗΜΑΡΧΟΣ</t>
  </si>
  <si>
    <t>Ο ΛΟΓΙΣΤΗΣ</t>
  </si>
  <si>
    <t>ΑΑΟΕΕ 19616 Α' ΤΑΞΕΩΣ</t>
  </si>
  <si>
    <t>κλειομένης</t>
  </si>
  <si>
    <t>Α.Δ.Τ.  Ρ 988210</t>
  </si>
  <si>
    <t xml:space="preserve">    Α.Δ.Τ.  Λ  673371</t>
  </si>
  <si>
    <t>Α.Δ.Τ.  ΑΕ  476718</t>
  </si>
  <si>
    <t>Α.Δ.Τ.  ΑΒ 490292</t>
  </si>
  <si>
    <t xml:space="preserve">  ΧΡΗΣΤΟΣ  Δ. ΒΕΣ</t>
  </si>
  <si>
    <t xml:space="preserve">   Μικτά αποτελέσματα (έλλειμμα/πλεόνασμα) εκμεταλλεύσεως</t>
  </si>
  <si>
    <t xml:space="preserve">   Μερικά αποτελέσματα (ζημίες) εκμεταλλεύσεως</t>
  </si>
  <si>
    <t xml:space="preserve">    2.Λοιπές προβλέψεις  </t>
  </si>
  <si>
    <t>χρήσεως 2012</t>
  </si>
  <si>
    <t xml:space="preserve">     5.Υποχρεώσεις από φόρους &amp; τέλη </t>
  </si>
  <si>
    <t xml:space="preserve">     6.Ασφαλιστικοί οργανισμοί</t>
  </si>
  <si>
    <t>ΙΣΟΛΟΓΙΣΜΟΣ ΤΗΣ 31ης ΔΕΚΕΜΒΡΙΟΥ 2013</t>
  </si>
  <si>
    <t>Ποσά προηγούμενης χρήσεως 2012</t>
  </si>
  <si>
    <t>Ποσά κλειομένης χρήσεως 2013</t>
  </si>
  <si>
    <t xml:space="preserve">  31ης ΔΕΚΕΜΒΡΙΟΥ 2013 (1 ΙΑΝΟΥΑΡΙΟΥ - 31 ΔΕΚΕΜΒΡΙΟΥ 2013)</t>
  </si>
  <si>
    <t>12η ΧΡΗΣΗ (1 ΙΑΝΟΥΑΡΙΟΥ - 31 ΔΕΚΕΜΒΡΙΟΥ 2013)</t>
  </si>
  <si>
    <t>χρήσεως 2013</t>
  </si>
  <si>
    <t>2. Τα εισπρακτέα υπόλοιπα των εσόδων της 31.12.2013 έχουν κοινοποιηθεί στις αρμόδιες Δ.Ο.Υ. των οφειλετών, σύμφωνα με την ΚΥΑ 45081/30.10.1997 (Φ.Ε.Κ.129 Β').</t>
  </si>
  <si>
    <t xml:space="preserve">                                                                                                                                                                           </t>
  </si>
  <si>
    <t>10.119.490.85</t>
  </si>
  <si>
    <t>10.194.484.28</t>
  </si>
  <si>
    <t>179.815.796.74</t>
  </si>
  <si>
    <t>19.580.719.38</t>
  </si>
  <si>
    <t>ΓΕΝΙΚΟ ΣΥΝΟΛΟ ΠΑΘΗΤΙΚΟΥ (Α+Β+Γ)</t>
  </si>
  <si>
    <t>Λαμία,  29/4/2014</t>
  </si>
  <si>
    <t>ΕΚΘΕΣΗ ΕΛΕΓΧΟΥ ΑΝΕΞΑΡΤΗΤΟΥ ΟΡΚΩΤΟΥ ΕΛΕΓΚΤΗ ΛΟΓΙΣΤΗ</t>
  </si>
  <si>
    <t>Προς το Δημοτικό Συμβούλιο του Δήμου Λαμιέων</t>
  </si>
  <si>
    <t>Ο ΟΡΚΩΤΟΣ ΕΛΕΓΚΤΗΣ ΛΟΓΙΣΤΗΣ</t>
  </si>
  <si>
    <t>PKF ΕΥΡΩΕΛΕΓΚΤΙΚΗ Α.Ε.</t>
  </si>
  <si>
    <t>Ορκωτοί Ελεγκτές Λογιστές</t>
  </si>
  <si>
    <t>PANNELL KERR FORSTER</t>
  </si>
  <si>
    <t>Λ. Κηφισίας 124, 115 26 Αθήνα</t>
  </si>
  <si>
    <t>Α.Μ. Σ.Ο.Ε.Λ. 132</t>
  </si>
  <si>
    <t>ΑΝΑΣΤΑΣΙΟΣ Κ. ΣΤΑΪΚΟΠΟΥΛΟΣ</t>
  </si>
  <si>
    <t>Α.Μ.Σ.Ο.Ε.Λ. 26031</t>
  </si>
  <si>
    <t>Αθήνα, 23 Ιουνίου 2014</t>
  </si>
  <si>
    <t xml:space="preserve">Β. ΠΡΟΒΛΕΨΕΙΣ </t>
  </si>
</sst>
</file>

<file path=xl/styles.xml><?xml version="1.0" encoding="utf-8"?>
<styleSheet xmlns="http://schemas.openxmlformats.org/spreadsheetml/2006/main">
  <numFmts count="1">
    <numFmt numFmtId="44" formatCode="_-* #,##0.00\ &quot;€&quot;_-;\-* #,##0.00\ &quot;€&quot;_-;_-* &quot;-&quot;??\ &quot;€&quot;_-;_-@_-"/>
  </numFmts>
  <fonts count="17">
    <font>
      <sz val="11"/>
      <color indexed="8"/>
      <name val="Calibri"/>
      <family val="2"/>
      <charset val="161"/>
    </font>
    <font>
      <sz val="10"/>
      <name val="Arial"/>
      <family val="2"/>
      <charset val="161"/>
    </font>
    <font>
      <b/>
      <sz val="12"/>
      <name val="Arial Greek"/>
      <family val="2"/>
      <charset val="161"/>
    </font>
    <font>
      <b/>
      <sz val="10"/>
      <name val="Arial Greek"/>
      <family val="2"/>
      <charset val="161"/>
    </font>
    <font>
      <sz val="10"/>
      <name val="Arial Greek"/>
      <family val="2"/>
      <charset val="161"/>
    </font>
    <font>
      <b/>
      <u/>
      <sz val="10"/>
      <name val="Arial Greek"/>
      <family val="2"/>
      <charset val="161"/>
    </font>
    <font>
      <b/>
      <i/>
      <sz val="10"/>
      <name val="Arial Greek"/>
      <family val="2"/>
      <charset val="161"/>
    </font>
    <font>
      <b/>
      <sz val="10"/>
      <name val="Arial"/>
      <family val="2"/>
      <charset val="161"/>
    </font>
    <font>
      <sz val="10"/>
      <color indexed="9"/>
      <name val="Arial Greek"/>
      <family val="2"/>
      <charset val="161"/>
    </font>
    <font>
      <sz val="10"/>
      <color indexed="10"/>
      <name val="Arial Greek"/>
      <family val="2"/>
      <charset val="161"/>
    </font>
    <font>
      <sz val="10"/>
      <name val="Arial Greek"/>
      <charset val="161"/>
    </font>
    <font>
      <b/>
      <sz val="10"/>
      <name val="Arial Greek"/>
      <charset val="161"/>
    </font>
    <font>
      <b/>
      <u/>
      <sz val="10"/>
      <name val="Arial Greek"/>
      <charset val="161"/>
    </font>
    <font>
      <b/>
      <sz val="10"/>
      <name val="Arial"/>
      <family val="2"/>
    </font>
    <font>
      <sz val="11"/>
      <color indexed="8"/>
      <name val="Calibri"/>
      <family val="2"/>
      <charset val="161"/>
    </font>
    <font>
      <u/>
      <sz val="10"/>
      <name val="Arial"/>
      <family val="2"/>
      <charset val="161"/>
    </font>
    <font>
      <u/>
      <sz val="10"/>
      <name val="Arial Greek"/>
      <family val="2"/>
      <charset val="161"/>
    </font>
  </fonts>
  <fills count="2">
    <fill>
      <patternFill patternType="none"/>
    </fill>
    <fill>
      <patternFill patternType="gray125"/>
    </fill>
  </fills>
  <borders count="6">
    <border>
      <left/>
      <right/>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s>
  <cellStyleXfs count="4">
    <xf numFmtId="0" fontId="0" fillId="0" borderId="0"/>
    <xf numFmtId="0" fontId="1" fillId="0" borderId="0"/>
    <xf numFmtId="0" fontId="1" fillId="0" borderId="0"/>
    <xf numFmtId="44" fontId="14" fillId="0" borderId="0" applyFont="0" applyFill="0" applyBorder="0" applyAlignment="0" applyProtection="0"/>
  </cellStyleXfs>
  <cellXfs count="103">
    <xf numFmtId="0" fontId="0" fillId="0" borderId="0" xfId="0"/>
    <xf numFmtId="3" fontId="3" fillId="0" borderId="0" xfId="1" applyNumberFormat="1" applyFont="1" applyFill="1" applyBorder="1" applyAlignment="1" applyProtection="1">
      <alignment horizontal="center" vertical="center"/>
    </xf>
    <xf numFmtId="4" fontId="3" fillId="0" borderId="0" xfId="1" applyNumberFormat="1" applyFont="1" applyFill="1" applyBorder="1" applyAlignment="1" applyProtection="1">
      <alignment horizontal="center" vertical="center"/>
    </xf>
    <xf numFmtId="3" fontId="4" fillId="0" borderId="0" xfId="1" applyNumberFormat="1" applyFont="1" applyFill="1" applyBorder="1" applyAlignment="1"/>
    <xf numFmtId="3" fontId="3" fillId="0" borderId="0" xfId="1" applyNumberFormat="1" applyFont="1" applyFill="1" applyBorder="1" applyAlignment="1" applyProtection="1">
      <alignment horizontal="center"/>
    </xf>
    <xf numFmtId="4" fontId="3" fillId="0" borderId="0" xfId="1" applyNumberFormat="1" applyFont="1" applyFill="1" applyBorder="1" applyAlignment="1" applyProtection="1">
      <alignment horizontal="center"/>
    </xf>
    <xf numFmtId="3" fontId="5" fillId="0" borderId="0" xfId="1" applyNumberFormat="1" applyFont="1" applyFill="1" applyBorder="1" applyAlignment="1" applyProtection="1">
      <alignment horizontal="left"/>
    </xf>
    <xf numFmtId="3" fontId="4" fillId="0" borderId="0" xfId="1" applyNumberFormat="1" applyFont="1" applyFill="1" applyBorder="1" applyAlignment="1" applyProtection="1">
      <alignment horizontal="fill"/>
    </xf>
    <xf numFmtId="3" fontId="3" fillId="0" borderId="0" xfId="1" applyNumberFormat="1" applyFont="1" applyFill="1" applyBorder="1" applyProtection="1"/>
    <xf numFmtId="3" fontId="4" fillId="0" borderId="0" xfId="1" applyNumberFormat="1" applyFont="1" applyFill="1" applyBorder="1"/>
    <xf numFmtId="4" fontId="4" fillId="0" borderId="0" xfId="1" applyNumberFormat="1" applyFont="1" applyFill="1" applyBorder="1"/>
    <xf numFmtId="3" fontId="4" fillId="0" borderId="0" xfId="1" applyNumberFormat="1" applyFont="1" applyFill="1" applyBorder="1" applyAlignment="1" applyProtection="1">
      <alignment horizontal="left"/>
    </xf>
    <xf numFmtId="3" fontId="3" fillId="0" borderId="0" xfId="1" applyNumberFormat="1" applyFont="1" applyFill="1" applyBorder="1" applyAlignment="1" applyProtection="1">
      <alignment horizontal="left"/>
    </xf>
    <xf numFmtId="4" fontId="4" fillId="0" borderId="0" xfId="1" applyNumberFormat="1" applyFont="1" applyFill="1" applyBorder="1" applyAlignment="1" applyProtection="1">
      <alignment horizontal="left"/>
    </xf>
    <xf numFmtId="4" fontId="3" fillId="0" borderId="0" xfId="1" applyNumberFormat="1" applyFont="1" applyFill="1" applyBorder="1" applyAlignment="1" applyProtection="1">
      <alignment horizontal="right"/>
    </xf>
    <xf numFmtId="4" fontId="6" fillId="0" borderId="0" xfId="1" applyNumberFormat="1" applyFont="1" applyFill="1" applyBorder="1" applyAlignment="1" applyProtection="1">
      <alignment horizontal="left"/>
    </xf>
    <xf numFmtId="4" fontId="3" fillId="0" borderId="0" xfId="1" applyNumberFormat="1" applyFont="1" applyFill="1" applyBorder="1" applyAlignment="1" applyProtection="1">
      <alignment horizontal="left"/>
    </xf>
    <xf numFmtId="3" fontId="4" fillId="0" borderId="0" xfId="1" applyNumberFormat="1" applyFont="1" applyFill="1" applyBorder="1" applyProtection="1"/>
    <xf numFmtId="4" fontId="4" fillId="0" borderId="0" xfId="1" applyNumberFormat="1" applyFont="1" applyFill="1" applyBorder="1" applyAlignment="1" applyProtection="1">
      <alignment horizontal="right"/>
    </xf>
    <xf numFmtId="4" fontId="1" fillId="0" borderId="0" xfId="1" applyNumberFormat="1" applyFont="1" applyFill="1" applyBorder="1"/>
    <xf numFmtId="4" fontId="4" fillId="0" borderId="0" xfId="1" applyNumberFormat="1" applyFont="1" applyFill="1" applyBorder="1" applyAlignment="1">
      <alignment horizontal="right"/>
    </xf>
    <xf numFmtId="4" fontId="6" fillId="0" borderId="0" xfId="1" applyNumberFormat="1" applyFont="1" applyFill="1" applyBorder="1" applyAlignment="1" applyProtection="1">
      <alignment horizontal="right"/>
    </xf>
    <xf numFmtId="4" fontId="4" fillId="0" borderId="0" xfId="1" applyNumberFormat="1" applyFont="1" applyFill="1" applyBorder="1" applyAlignment="1">
      <alignment horizontal="left"/>
    </xf>
    <xf numFmtId="4" fontId="7" fillId="0" borderId="0" xfId="1" applyNumberFormat="1" applyFont="1" applyFill="1" applyBorder="1"/>
    <xf numFmtId="4" fontId="3" fillId="0" borderId="0" xfId="1" applyNumberFormat="1" applyFont="1" applyFill="1" applyBorder="1" applyProtection="1"/>
    <xf numFmtId="4" fontId="4" fillId="0" borderId="0" xfId="1" applyNumberFormat="1" applyFont="1" applyFill="1" applyBorder="1" applyProtection="1"/>
    <xf numFmtId="4" fontId="8" fillId="0" borderId="0" xfId="1" applyNumberFormat="1" applyFont="1" applyFill="1" applyBorder="1"/>
    <xf numFmtId="3" fontId="4" fillId="0" borderId="0" xfId="1" applyNumberFormat="1" applyFont="1" applyFill="1" applyBorder="1" applyAlignment="1">
      <alignment horizontal="right"/>
    </xf>
    <xf numFmtId="4" fontId="3" fillId="0" borderId="0" xfId="1" applyNumberFormat="1" applyFont="1" applyFill="1" applyBorder="1"/>
    <xf numFmtId="3" fontId="8" fillId="0" borderId="0" xfId="1" applyNumberFormat="1" applyFont="1" applyFill="1" applyBorder="1"/>
    <xf numFmtId="4" fontId="10" fillId="0" borderId="0" xfId="1" applyNumberFormat="1" applyFont="1" applyFill="1" applyBorder="1"/>
    <xf numFmtId="4" fontId="9" fillId="0" borderId="0" xfId="1" applyNumberFormat="1" applyFont="1" applyFill="1" applyBorder="1"/>
    <xf numFmtId="4" fontId="12" fillId="0" borderId="0" xfId="1" applyNumberFormat="1" applyFont="1" applyFill="1" applyBorder="1" applyAlignment="1" applyProtection="1">
      <alignment horizontal="left"/>
    </xf>
    <xf numFmtId="4" fontId="10" fillId="0" borderId="0" xfId="1" applyNumberFormat="1" applyFont="1" applyFill="1" applyBorder="1" applyAlignment="1" applyProtection="1">
      <alignment horizontal="left"/>
    </xf>
    <xf numFmtId="4" fontId="10" fillId="0" borderId="0" xfId="1" applyNumberFormat="1" applyFont="1" applyFill="1" applyBorder="1" applyAlignment="1">
      <alignment horizontal="right"/>
    </xf>
    <xf numFmtId="4" fontId="10" fillId="0" borderId="0" xfId="1" applyNumberFormat="1" applyFont="1" applyFill="1" applyBorder="1" applyProtection="1"/>
    <xf numFmtId="4" fontId="4" fillId="0" borderId="0" xfId="1" applyNumberFormat="1" applyFont="1" applyFill="1" applyBorder="1" applyAlignment="1" applyProtection="1">
      <alignment horizontal="left" wrapText="1"/>
    </xf>
    <xf numFmtId="4" fontId="1" fillId="0" borderId="0" xfId="1" applyNumberFormat="1" applyFont="1" applyFill="1" applyBorder="1" applyAlignment="1">
      <alignment wrapText="1"/>
    </xf>
    <xf numFmtId="4" fontId="3" fillId="0" borderId="0" xfId="1" applyNumberFormat="1" applyFont="1" applyFill="1" applyBorder="1" applyAlignment="1" applyProtection="1">
      <alignment horizontal="centerContinuous"/>
    </xf>
    <xf numFmtId="0" fontId="4" fillId="0" borderId="0" xfId="1" applyFont="1" applyFill="1" applyBorder="1" applyAlignment="1"/>
    <xf numFmtId="4" fontId="1" fillId="0" borderId="0" xfId="1" applyNumberFormat="1" applyFont="1" applyFill="1" applyBorder="1" applyAlignment="1">
      <alignment horizontal="center"/>
    </xf>
    <xf numFmtId="3" fontId="4" fillId="0" borderId="0" xfId="1" applyNumberFormat="1" applyFont="1" applyFill="1" applyBorder="1" applyAlignment="1">
      <alignment horizontal="left"/>
    </xf>
    <xf numFmtId="3" fontId="1" fillId="0" borderId="0" xfId="1" applyNumberFormat="1" applyFont="1" applyFill="1" applyBorder="1" applyAlignment="1">
      <alignment horizontal="center"/>
    </xf>
    <xf numFmtId="3" fontId="1" fillId="0" borderId="0" xfId="1" applyNumberFormat="1" applyFont="1" applyFill="1" applyBorder="1"/>
    <xf numFmtId="3" fontId="3" fillId="0" borderId="0" xfId="1" applyNumberFormat="1" applyFont="1" applyFill="1" applyBorder="1" applyAlignment="1">
      <alignment horizontal="center"/>
    </xf>
    <xf numFmtId="3" fontId="5" fillId="0" borderId="0" xfId="1" applyNumberFormat="1" applyFont="1" applyFill="1" applyBorder="1" applyAlignment="1">
      <alignment horizontal="center"/>
    </xf>
    <xf numFmtId="3" fontId="11" fillId="0" borderId="0" xfId="1" applyNumberFormat="1" applyFont="1" applyFill="1" applyBorder="1" applyAlignment="1">
      <alignment horizontal="center"/>
    </xf>
    <xf numFmtId="3" fontId="11" fillId="0" borderId="0" xfId="1" applyNumberFormat="1" applyFont="1" applyFill="1" applyBorder="1"/>
    <xf numFmtId="4" fontId="11" fillId="0" borderId="0" xfId="1" applyNumberFormat="1" applyFont="1" applyFill="1" applyBorder="1"/>
    <xf numFmtId="3" fontId="11" fillId="0" borderId="0" xfId="1" applyNumberFormat="1" applyFont="1" applyFill="1" applyBorder="1" applyAlignment="1">
      <alignment horizontal="left"/>
    </xf>
    <xf numFmtId="3" fontId="11" fillId="0" borderId="0" xfId="1" applyNumberFormat="1" applyFont="1" applyFill="1" applyBorder="1" applyAlignment="1">
      <alignment horizontal="right"/>
    </xf>
    <xf numFmtId="3" fontId="12" fillId="0" borderId="0" xfId="1" applyNumberFormat="1" applyFont="1" applyFill="1" applyBorder="1" applyAlignment="1">
      <alignment horizontal="center"/>
    </xf>
    <xf numFmtId="3" fontId="11" fillId="0" borderId="0" xfId="1" applyNumberFormat="1" applyFont="1" applyFill="1" applyBorder="1" applyAlignment="1"/>
    <xf numFmtId="3" fontId="4" fillId="0" borderId="0" xfId="1" applyNumberFormat="1" applyFont="1" applyFill="1" applyBorder="1" applyAlignment="1">
      <alignment horizontal="center"/>
    </xf>
    <xf numFmtId="4" fontId="3" fillId="0" borderId="0" xfId="1" applyNumberFormat="1" applyFont="1" applyFill="1" applyBorder="1" applyAlignment="1">
      <alignment horizontal="center"/>
    </xf>
    <xf numFmtId="4" fontId="3" fillId="0" borderId="1" xfId="1" applyNumberFormat="1" applyFont="1" applyFill="1" applyBorder="1" applyAlignment="1" applyProtection="1">
      <alignment horizontal="right"/>
    </xf>
    <xf numFmtId="4" fontId="4" fillId="0" borderId="2" xfId="1" applyNumberFormat="1" applyFont="1" applyFill="1" applyBorder="1"/>
    <xf numFmtId="4" fontId="4" fillId="0" borderId="2" xfId="1" applyNumberFormat="1" applyFont="1" applyFill="1" applyBorder="1" applyAlignment="1" applyProtection="1">
      <alignment horizontal="right"/>
    </xf>
    <xf numFmtId="4" fontId="4" fillId="0" borderId="2" xfId="1" applyNumberFormat="1" applyFont="1" applyFill="1" applyBorder="1" applyAlignment="1">
      <alignment horizontal="right"/>
    </xf>
    <xf numFmtId="4" fontId="11" fillId="0" borderId="1" xfId="1" applyNumberFormat="1" applyFont="1" applyFill="1" applyBorder="1"/>
    <xf numFmtId="4" fontId="11" fillId="0" borderId="0" xfId="1" applyNumberFormat="1" applyFont="1" applyFill="1" applyBorder="1" applyAlignment="1">
      <alignment horizontal="right"/>
    </xf>
    <xf numFmtId="4" fontId="11" fillId="0" borderId="3" xfId="1" applyNumberFormat="1" applyFont="1" applyFill="1" applyBorder="1" applyAlignment="1">
      <alignment horizontal="right"/>
    </xf>
    <xf numFmtId="44" fontId="4" fillId="0" borderId="0" xfId="3" applyFont="1" applyFill="1" applyBorder="1"/>
    <xf numFmtId="4" fontId="11" fillId="0" borderId="3" xfId="1" applyNumberFormat="1" applyFont="1" applyFill="1" applyBorder="1"/>
    <xf numFmtId="4" fontId="11" fillId="0" borderId="0" xfId="1" applyNumberFormat="1" applyFont="1" applyFill="1" applyBorder="1" applyAlignment="1" applyProtection="1">
      <alignment horizontal="left"/>
    </xf>
    <xf numFmtId="3" fontId="10" fillId="0" borderId="0" xfId="1" applyNumberFormat="1" applyFont="1" applyFill="1" applyBorder="1" applyAlignment="1" applyProtection="1">
      <alignment horizontal="left"/>
    </xf>
    <xf numFmtId="4" fontId="11" fillId="0" borderId="1" xfId="1" applyNumberFormat="1" applyFont="1" applyFill="1" applyBorder="1" applyAlignment="1">
      <alignment horizontal="right"/>
    </xf>
    <xf numFmtId="3" fontId="11" fillId="0" borderId="0" xfId="1" applyNumberFormat="1" applyFont="1" applyFill="1" applyBorder="1" applyAlignment="1" applyProtection="1">
      <alignment horizontal="left"/>
    </xf>
    <xf numFmtId="4" fontId="3" fillId="0" borderId="2" xfId="1" applyNumberFormat="1" applyFont="1" applyFill="1" applyBorder="1" applyAlignment="1" applyProtection="1">
      <alignment horizontal="center" wrapText="1"/>
    </xf>
    <xf numFmtId="3" fontId="3" fillId="0" borderId="2" xfId="1" applyNumberFormat="1" applyFont="1" applyFill="1" applyBorder="1" applyAlignment="1" applyProtection="1">
      <alignment horizontal="centerContinuous"/>
    </xf>
    <xf numFmtId="3" fontId="3" fillId="0" borderId="4" xfId="1" applyNumberFormat="1" applyFont="1" applyFill="1" applyBorder="1" applyAlignment="1" applyProtection="1">
      <alignment horizontal="center"/>
    </xf>
    <xf numFmtId="3" fontId="12" fillId="0" borderId="0" xfId="1" applyNumberFormat="1" applyFont="1" applyFill="1" applyBorder="1" applyAlignment="1" applyProtection="1">
      <alignment horizontal="left"/>
    </xf>
    <xf numFmtId="3" fontId="10" fillId="0" borderId="0" xfId="1" applyNumberFormat="1" applyFont="1" applyFill="1" applyBorder="1" applyProtection="1"/>
    <xf numFmtId="4" fontId="10" fillId="0" borderId="0" xfId="1" applyNumberFormat="1" applyFont="1" applyFill="1" applyBorder="1" applyAlignment="1" applyProtection="1">
      <alignment horizontal="right"/>
    </xf>
    <xf numFmtId="4" fontId="4" fillId="0" borderId="0" xfId="1" applyNumberFormat="1" applyFont="1" applyFill="1" applyBorder="1" applyAlignment="1"/>
    <xf numFmtId="4" fontId="4" fillId="0" borderId="2" xfId="1" applyNumberFormat="1" applyFont="1" applyFill="1" applyBorder="1" applyAlignment="1"/>
    <xf numFmtId="4" fontId="11" fillId="0" borderId="0" xfId="1" applyNumberFormat="1" applyFont="1" applyFill="1" applyBorder="1" applyAlignment="1"/>
    <xf numFmtId="4" fontId="11" fillId="0" borderId="3" xfId="1" applyNumberFormat="1" applyFont="1" applyFill="1" applyBorder="1" applyAlignment="1"/>
    <xf numFmtId="4" fontId="4" fillId="0" borderId="1" xfId="1" applyNumberFormat="1" applyFont="1" applyFill="1" applyBorder="1" applyAlignment="1">
      <alignment horizontal="right"/>
    </xf>
    <xf numFmtId="4" fontId="11" fillId="0" borderId="5" xfId="1" applyNumberFormat="1" applyFont="1" applyFill="1" applyBorder="1" applyAlignment="1">
      <alignment horizontal="right"/>
    </xf>
    <xf numFmtId="3" fontId="4" fillId="0" borderId="0" xfId="1" applyNumberFormat="1" applyFont="1" applyFill="1" applyBorder="1" applyAlignment="1">
      <alignment horizontal="center"/>
    </xf>
    <xf numFmtId="4" fontId="10" fillId="0" borderId="0" xfId="1" applyNumberFormat="1" applyFont="1" applyFill="1" applyBorder="1" applyAlignment="1" applyProtection="1">
      <alignment horizontal="left" wrapText="1"/>
    </xf>
    <xf numFmtId="3" fontId="11" fillId="0" borderId="0" xfId="1" applyNumberFormat="1" applyFont="1" applyFill="1" applyBorder="1" applyAlignment="1">
      <alignment horizontal="center"/>
    </xf>
    <xf numFmtId="4" fontId="3" fillId="0" borderId="2" xfId="1" applyNumberFormat="1" applyFont="1" applyFill="1" applyBorder="1" applyAlignment="1" applyProtection="1">
      <alignment horizontal="center"/>
    </xf>
    <xf numFmtId="3" fontId="2" fillId="0" borderId="2" xfId="1" applyNumberFormat="1" applyFont="1" applyFill="1" applyBorder="1" applyAlignment="1" applyProtection="1">
      <alignment horizontal="center" vertical="center"/>
    </xf>
    <xf numFmtId="3" fontId="3" fillId="0" borderId="2" xfId="1" applyNumberFormat="1" applyFont="1" applyFill="1" applyBorder="1" applyAlignment="1" applyProtection="1">
      <alignment horizontal="center"/>
    </xf>
    <xf numFmtId="4" fontId="3" fillId="0" borderId="0" xfId="1" applyNumberFormat="1" applyFont="1" applyFill="1" applyBorder="1" applyAlignment="1" applyProtection="1">
      <alignment horizontal="center"/>
    </xf>
    <xf numFmtId="3" fontId="12" fillId="0" borderId="0" xfId="1" applyNumberFormat="1" applyFont="1" applyFill="1" applyAlignment="1">
      <alignment horizontal="center"/>
    </xf>
    <xf numFmtId="3" fontId="4" fillId="0" borderId="0" xfId="1" applyNumberFormat="1" applyFont="1" applyFill="1" applyAlignment="1">
      <alignment horizontal="left"/>
    </xf>
    <xf numFmtId="3" fontId="4" fillId="0" borderId="0" xfId="1" applyNumberFormat="1" applyFont="1" applyFill="1" applyAlignment="1">
      <alignment horizontal="right"/>
    </xf>
    <xf numFmtId="3" fontId="4" fillId="0" borderId="0" xfId="1" applyNumberFormat="1" applyFont="1" applyFill="1"/>
    <xf numFmtId="3" fontId="5" fillId="0" borderId="0" xfId="1" applyNumberFormat="1" applyFont="1" applyFill="1" applyAlignment="1">
      <alignment horizontal="center"/>
    </xf>
    <xf numFmtId="3" fontId="3" fillId="0" borderId="0" xfId="1" applyNumberFormat="1" applyFont="1" applyFill="1" applyAlignment="1">
      <alignment horizontal="center"/>
    </xf>
    <xf numFmtId="3" fontId="10" fillId="0" borderId="0" xfId="1" applyNumberFormat="1" applyFont="1" applyFill="1" applyAlignment="1">
      <alignment horizontal="center"/>
    </xf>
    <xf numFmtId="3" fontId="11" fillId="0" borderId="0" xfId="1" applyNumberFormat="1" applyFont="1" applyFill="1" applyAlignment="1">
      <alignment horizontal="center"/>
    </xf>
    <xf numFmtId="0" fontId="7" fillId="0" borderId="0" xfId="2" applyFont="1" applyFill="1" applyAlignment="1">
      <alignment horizontal="center" vertical="top" wrapText="1"/>
    </xf>
    <xf numFmtId="0" fontId="13" fillId="0" borderId="0" xfId="1" applyFont="1" applyFill="1" applyAlignment="1">
      <alignment horizontal="center"/>
    </xf>
    <xf numFmtId="3" fontId="4" fillId="0" borderId="0" xfId="1" applyNumberFormat="1" applyFont="1" applyFill="1" applyAlignment="1">
      <alignment horizontal="center"/>
    </xf>
    <xf numFmtId="0" fontId="15" fillId="0" borderId="0" xfId="2" applyFont="1" applyFill="1" applyBorder="1" applyAlignment="1">
      <alignment horizontal="center" vertical="top" wrapText="1"/>
    </xf>
    <xf numFmtId="3" fontId="16" fillId="0" borderId="0" xfId="1" applyNumberFormat="1" applyFont="1" applyFill="1" applyAlignment="1">
      <alignment horizontal="center"/>
    </xf>
    <xf numFmtId="0" fontId="1" fillId="0" borderId="0" xfId="2" applyFont="1" applyFill="1" applyAlignment="1">
      <alignment horizontal="center" vertical="top" wrapText="1"/>
    </xf>
    <xf numFmtId="3" fontId="4" fillId="0" borderId="0" xfId="1" applyNumberFormat="1" applyFont="1" applyFill="1" applyAlignment="1">
      <alignment horizontal="center"/>
    </xf>
    <xf numFmtId="3" fontId="12" fillId="0" borderId="0" xfId="1" applyNumberFormat="1" applyFont="1" applyFill="1" applyAlignment="1">
      <alignment horizontal="center"/>
    </xf>
  </cellXfs>
  <cellStyles count="4">
    <cellStyle name="Normal 2" xfId="1"/>
    <cellStyle name="Normal 3" xfId="2"/>
    <cellStyle name="Κανονικό" xfId="0" builtinId="0"/>
    <cellStyle name="Νόμισμα" xfId="3"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123825</xdr:colOff>
      <xdr:row>70</xdr:row>
      <xdr:rowOff>1360</xdr:rowOff>
    </xdr:from>
    <xdr:to>
      <xdr:col>12</xdr:col>
      <xdr:colOff>0</xdr:colOff>
      <xdr:row>70</xdr:row>
      <xdr:rowOff>1360</xdr:rowOff>
    </xdr:to>
    <xdr:sp macro="" textlink="">
      <xdr:nvSpPr>
        <xdr:cNvPr id="2" name="Text 2"/>
        <xdr:cNvSpPr txBox="1">
          <a:spLocks noChangeArrowheads="1"/>
        </xdr:cNvSpPr>
      </xdr:nvSpPr>
      <xdr:spPr bwMode="auto">
        <a:xfrm>
          <a:off x="123825" y="10506075"/>
          <a:ext cx="1846897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"ΘΕΡΜΟΣΩΛ  ΑΤΜΟΛΕΒΗΤΕΣ  Α.Ε." της εταιρικής χρήσεως που έληξε την 31η Δεκεμβρίου 1997. Ο έλεγχός μας έγινε σύμφωνα με τις διατάξεις του άρθρου 37 του Κ.Ν.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Ελληνικό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προσδιορίσθηκε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Κ.Ν. 2190/1920. Από τον παραπάνω έλεγχό μας προέκυψαν τα εξής: </a:t>
          </a:r>
          <a:r>
            <a:rPr lang="el-GR" sz="1100" b="1" i="0" strike="noStrike">
              <a:solidFill>
                <a:srgbClr val="000000"/>
              </a:solidFill>
              <a:latin typeface="Arial Greek"/>
            </a:rPr>
            <a:t>1) </a:t>
          </a:r>
          <a:r>
            <a:rPr lang="el-GR" sz="1100" b="0" i="0" strike="noStrike">
              <a:solidFill>
                <a:srgbClr val="000000"/>
              </a:solidFill>
              <a:latin typeface="Arial Greek"/>
            </a:rPr>
            <a:t>Στους λογαριασμούς του Ενεργητικού Δ-ΙΙ-1 "Πελάτες", Δ-ΙΙ-3 "Γραμμάτια εισπρακτέα στο χαρτοφυλάκιο" και Δ-ΙΙ-3α "Επιταγές εισπρακτέες" περιλαμβάνονται και καθυστερημένες απαιτήσεις συνολικού ποσού δρχ. 43.000.000 περίπου. Η εταιρεία δεν σχημάτησε ανάλογη πρόβλεψη σε βάρος των αποτελεσμάτων της για την κάλυψη ενδεχόμενης ζημίας κατά την ρευστοποίηση του συνόλου των απαιτήσεων αυτών.</a:t>
          </a:r>
          <a:r>
            <a:rPr lang="el-GR" sz="1100" b="1" i="0" strike="noStrike">
              <a:solidFill>
                <a:srgbClr val="000000"/>
              </a:solidFill>
              <a:latin typeface="Arial Greek"/>
            </a:rPr>
            <a:t>  2)</a:t>
          </a:r>
          <a:r>
            <a:rPr lang="el-GR" sz="1100" b="0" i="0" strike="noStrike">
              <a:solidFill>
                <a:srgbClr val="000000"/>
              </a:solidFill>
              <a:latin typeface="Arial Greek"/>
            </a:rPr>
            <a:t> Σχετικά με τον λογαριασμό "Απαιτήσεις κατά οργάνων διοικήσεως" ποσού δρχ. 12.651.081 ισχύουν οι διατάξεις του άρθρου 46 του Ν. 2190/1920. </a:t>
          </a:r>
          <a:r>
            <a:rPr lang="el-GR" sz="1100" b="1" i="0" strike="noStrike">
              <a:solidFill>
                <a:srgbClr val="000000"/>
              </a:solidFill>
              <a:latin typeface="Arial Greek"/>
            </a:rPr>
            <a:t> 3)</a:t>
          </a:r>
          <a:r>
            <a:rPr lang="el-GR" sz="1100" b="0" i="0" strike="noStrike">
              <a:solidFill>
                <a:srgbClr val="000000"/>
              </a:solidFill>
              <a:latin typeface="Arial Greek"/>
            </a:rPr>
            <a:t> Η εταιρεία δεν σχημάτισε στην χρήση 1997 όπως και στην προηγούμενη πρόβλεψη για αποζημίωση προσωπικού λογω εξόδου από την υπηρεσία με βάση τη γνωμοδότηση αριθμ. 205/1988 της ολομέλειας των Νομικών Συμβούλων της Διοικήσεως και το άρθρο 10 του Ν.2065/1992, με συνέπεια το εμφανιζόμενο στον Ισολογισμό ποσό της πρόβλεψης για αποζημίωση προσωπικού λόγω εξόδου από την υπηρεσία να υπολείπεται του πραγματικού κατά δρχ. 4.000.000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την περιουσιακή διάρθρωση και την οικονομική θέση της εταιρείας κατά την 31η Δεκεμβρίου 1997,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p>
        <a:p>
          <a:pPr algn="just" rtl="0">
            <a:defRPr sz="1000"/>
          </a:pPr>
          <a:endParaRPr lang="el-GR" sz="1100" b="0" i="0" strike="noStrike">
            <a:solidFill>
              <a:srgbClr val="000000"/>
            </a:solidFill>
            <a:latin typeface="Arial Greek"/>
          </a:endParaRP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3"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0</xdr:col>
      <xdr:colOff>123825</xdr:colOff>
      <xdr:row>87</xdr:row>
      <xdr:rowOff>160564</xdr:rowOff>
    </xdr:from>
    <xdr:to>
      <xdr:col>7</xdr:col>
      <xdr:colOff>0</xdr:colOff>
      <xdr:row>87</xdr:row>
      <xdr:rowOff>160564</xdr:rowOff>
    </xdr:to>
    <xdr:sp macro="" textlink="">
      <xdr:nvSpPr>
        <xdr:cNvPr id="5" name="Text 2"/>
        <xdr:cNvSpPr txBox="1">
          <a:spLocks noChangeArrowheads="1"/>
        </xdr:cNvSpPr>
      </xdr:nvSpPr>
      <xdr:spPr bwMode="auto">
        <a:xfrm>
          <a:off x="123825" y="13096875"/>
          <a:ext cx="1182052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a:t>
          </a:r>
          <a:r>
            <a:rPr lang="el-GR" sz="14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«ΒΙΟΧΑΡΤΙΚΗ  Α.Β.Ε.Ε.» της εταιρικής χρήσεως που έληξε την 31η Δεκεμβρίου 1998. Ο έλεγχός μας, έγινε σύμφωνα με τις διατάξεις του άρθρου 37 του </a:t>
          </a:r>
          <a:r>
            <a:rPr lang="en-US" sz="1400" b="0" i="0" strike="noStrike">
              <a:solidFill>
                <a:srgbClr val="000000"/>
              </a:solidFill>
              <a:latin typeface="Arial Greek"/>
            </a:rPr>
            <a:t>K.</a:t>
          </a:r>
          <a:r>
            <a:rPr lang="el-GR" sz="1400" b="0" i="0" strike="noStrike">
              <a:solidFill>
                <a:srgbClr val="000000"/>
              </a:solidFill>
              <a:latin typeface="Arial Greek"/>
            </a:rPr>
            <a:t>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προσδιορίστηκε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κωδ.Ν.2190/1920. Από τον παραπάνω έλεγχό μας προέκυψαν τα εξής: </a:t>
          </a:r>
          <a:r>
            <a:rPr lang="el-GR" sz="1400" b="1" i="0" strike="noStrike">
              <a:solidFill>
                <a:srgbClr val="000000"/>
              </a:solidFill>
              <a:latin typeface="Arial Greek"/>
            </a:rPr>
            <a:t>1)</a:t>
          </a:r>
          <a:r>
            <a:rPr lang="el-GR" sz="1400" b="0" i="0" strike="noStrike">
              <a:solidFill>
                <a:srgbClr val="000000"/>
              </a:solidFill>
              <a:latin typeface="Arial Greek"/>
            </a:rPr>
            <a:t> Η εταιρεία, όπως και στην προηγούμενη χρήση διενέργησε αποσβέσεις επί των παγίων περιουσιακών της στοιχείων μικρότερες κατά ποσό δρχ. 460 εκατ. περίπου λόγω χρησιμοποίησης μειωμένων συντελεστών απόσβεσης από αυτούς που προβλέπονται από το Π.Δ. 100/1998, με συνέπεια, αφενός η εμφανιζόμενη στον ισολογισμό αναπόσβεστη αξία των παγίων αυτών στοιχείων να είναι αυξημένη κατά το ποσό αυτό, αφετέρου τα αποθέματα ετοίμων προιόντων (λογαριασμός ενεργητικού Δ-Ι-2) να είναι μειωμένα κατά ποσό δρχ.64 εκατ. και τα καθαρά κέρδη της χρήσεως να είναι αυξημένα κατά ποσό δρχ. 396 εκατ. </a:t>
          </a:r>
          <a:r>
            <a:rPr lang="el-GR" sz="1400" b="1" i="0" strike="noStrike">
              <a:solidFill>
                <a:srgbClr val="000000"/>
              </a:solidFill>
              <a:latin typeface="Arial Greek"/>
            </a:rPr>
            <a:t>2) </a:t>
          </a:r>
          <a:r>
            <a:rPr lang="el-GR" sz="1400" b="0" i="0" strike="noStrike">
              <a:solidFill>
                <a:srgbClr val="000000"/>
              </a:solidFill>
              <a:latin typeface="Arial Greek"/>
            </a:rPr>
            <a:t> Η εταιρεία έχει σχηματίσει, με βάση τη γνωμοδότηση αριθμ. 205/1988 της ολομέλειας των Νομικών Συμβούλων Διοικήσεως, και το άρθρο 10 του Ν.2065/1992, πρόβλεψη αποζημιώσεως λόγω εξόδου από την υπηρεσία του προσωπικού που θεμελιώνει δικαίωμα συνταξιοδοτήσεως μέχρι το τέλος της επόμενης χρήσεως. Κατά την γνώμη μας το ύψος της προβλέψεως για αποζημίωση του προσωπικού λόγω εξόδου από την υπηρεσία για συνταξιοδότηση, έπρεπε να αφορά όλο το προσωπικό της εταιρείας, ανεξαρτήτως χρόνου θεμελιώσεως δικαιώματος συνταξιοδοτήσεώς. Αν σχηματιζόταν κατ’ αυτό τον τρόπο η πρόβλεψη, το σωρευμένο ύψος της θα ήταν μεγαλύτερο κατά δρχ. 135.500.000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καθώς και οι σημειώσεις της εταιρείας κάτω από τον Ισολογισμό, την περιουσιακή διάρθρωση και την οικονομική θέση της εταιρείας κατά την 31η Δεκεμβρίου 1998,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endParaRPr lang="el-GR" sz="1200" b="0" i="0" strike="noStrike">
            <a:solidFill>
              <a:srgbClr val="000000"/>
            </a:solidFill>
            <a:latin typeface="Arial Greek"/>
          </a:endParaRPr>
        </a:p>
        <a:p>
          <a:pPr algn="just" rtl="0">
            <a:defRPr sz="1000"/>
          </a:pPr>
          <a:endParaRPr lang="el-GR" sz="1200" b="0" i="0" strike="noStrike">
            <a:solidFill>
              <a:srgbClr val="000000"/>
            </a:solidFill>
            <a:latin typeface="Arial Greek"/>
          </a:endParaRPr>
        </a:p>
        <a:p>
          <a:pPr algn="just" rtl="0">
            <a:defRPr sz="1000"/>
          </a:pPr>
          <a:endParaRPr lang="el-GR" sz="1200" b="0" i="0" strike="noStrike">
            <a:solidFill>
              <a:srgbClr val="000000"/>
            </a:solidFill>
            <a:latin typeface="Arial Greek"/>
          </a:endParaRPr>
        </a:p>
      </xdr:txBody>
    </xdr:sp>
    <xdr:clientData/>
  </xdr:twoCellAnchor>
  <xdr:twoCellAnchor>
    <xdr:from>
      <xdr:col>0</xdr:col>
      <xdr:colOff>123825</xdr:colOff>
      <xdr:row>87</xdr:row>
      <xdr:rowOff>160564</xdr:rowOff>
    </xdr:from>
    <xdr:to>
      <xdr:col>7</xdr:col>
      <xdr:colOff>0</xdr:colOff>
      <xdr:row>87</xdr:row>
      <xdr:rowOff>160564</xdr:rowOff>
    </xdr:to>
    <xdr:sp macro="" textlink="">
      <xdr:nvSpPr>
        <xdr:cNvPr id="6" name="Text 2"/>
        <xdr:cNvSpPr txBox="1">
          <a:spLocks noChangeArrowheads="1"/>
        </xdr:cNvSpPr>
      </xdr:nvSpPr>
      <xdr:spPr bwMode="auto">
        <a:xfrm>
          <a:off x="123825" y="13096875"/>
          <a:ext cx="1182052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"ΘΕΡΜΟΣΩΛ  ΑΤΜΟΛΕΒΗΤΕΣ  Α.Ε." της εταιρικής χρήσεως που έληξε την 31η Δεκεμβρίου 1997. Ο έλεγχός μας έγινε σύμφωνα με τις διατάξεις του άρθρου 37 του Κ.Ν.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Ελληνικό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προσδιορίσθηκε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Κ.Ν. 2190/1920. Από τον παραπάνω έλεγχό μας προέκυψαν τα εξής: </a:t>
          </a:r>
          <a:r>
            <a:rPr lang="el-GR" sz="1100" b="1" i="0" strike="noStrike">
              <a:solidFill>
                <a:srgbClr val="000000"/>
              </a:solidFill>
              <a:latin typeface="Arial Greek"/>
            </a:rPr>
            <a:t>1) </a:t>
          </a:r>
          <a:r>
            <a:rPr lang="el-GR" sz="1100" b="0" i="0" strike="noStrike">
              <a:solidFill>
                <a:srgbClr val="000000"/>
              </a:solidFill>
              <a:latin typeface="Arial Greek"/>
            </a:rPr>
            <a:t>Στους λογαριασμούς του Ενεργητικού Δ-ΙΙ-1 "Πελάτες", Δ-ΙΙ-3 "Γραμμάτια εισπρακτέα στο χαρτοφυλάκιο" και Δ-ΙΙ-3α "Επιταγές εισπρακτέες" περιλαμβάνονται και καθυστερημένες απαιτήσεις συνολικού ποσού δρχ. 43.000.000 περίπου. Η εταιρεία δεν σχημάτησε ανάλογη πρόβλεψη σε βάρος των αποτελεσμάτων της για την κάλυψη ενδεχόμενης ζημίας κατά την ρευστοποίηση του συνόλου των απαιτήσεων αυτών.</a:t>
          </a:r>
          <a:r>
            <a:rPr lang="el-GR" sz="1100" b="1" i="0" strike="noStrike">
              <a:solidFill>
                <a:srgbClr val="000000"/>
              </a:solidFill>
              <a:latin typeface="Arial Greek"/>
            </a:rPr>
            <a:t>  2)</a:t>
          </a:r>
          <a:r>
            <a:rPr lang="el-GR" sz="1100" b="0" i="0" strike="noStrike">
              <a:solidFill>
                <a:srgbClr val="000000"/>
              </a:solidFill>
              <a:latin typeface="Arial Greek"/>
            </a:rPr>
            <a:t> Σχετικά με τον λογαριασμό "Απαιτήσεις κατά οργάνων διοικήσεως" ποσού δρχ. 12.651.081 ισχύουν οι διατάξεις του άρθρου 46 του Ν. 2190/1920. </a:t>
          </a:r>
          <a:r>
            <a:rPr lang="el-GR" sz="1100" b="1" i="0" strike="noStrike">
              <a:solidFill>
                <a:srgbClr val="000000"/>
              </a:solidFill>
              <a:latin typeface="Arial Greek"/>
            </a:rPr>
            <a:t> 3)</a:t>
          </a:r>
          <a:r>
            <a:rPr lang="el-GR" sz="1100" b="0" i="0" strike="noStrike">
              <a:solidFill>
                <a:srgbClr val="000000"/>
              </a:solidFill>
              <a:latin typeface="Arial Greek"/>
            </a:rPr>
            <a:t> Η εταιρεία δεν σχημάτισε στην χρήση 1997 όπως και στην προηγούμενη πρόβλεψη για αποζημίωση προσωπικού λογω εξόδου από την υπηρεσία με βάση τη γνωμοδότηση αριθμ. 205/1988 της ολομέλειας των Νομικών Συμβούλων της Διοικήσεως και το άρθρο 10 του Ν.2065/1992, με συνέπεια το εμφανιζόμενο στον Ισολογισμό ποσό της πρόβλεψης για αποζημίωση προσωπικού λόγω εξόδου από την υπηρεσία να υπολείπεται του πραγματικού κατά δρχ. 4.000.000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την περιουσιακή διάρθρωση και την οικονομική θέση της εταιρείας κατά την 31η Δεκεμβρίου 1997,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p>
        <a:p>
          <a:pPr algn="just" rtl="0">
            <a:defRPr sz="1000"/>
          </a:pPr>
          <a:endParaRPr lang="el-GR" sz="1100" b="0" i="0" strike="noStrike">
            <a:solidFill>
              <a:srgbClr val="000000"/>
            </a:solidFill>
            <a:latin typeface="Arial Greek"/>
          </a:endParaRPr>
        </a:p>
      </xdr:txBody>
    </xdr:sp>
    <xdr:clientData/>
  </xdr:twoCellAnchor>
  <xdr:twoCellAnchor>
    <xdr:from>
      <xdr:col>0</xdr:col>
      <xdr:colOff>123825</xdr:colOff>
      <xdr:row>74</xdr:row>
      <xdr:rowOff>1361</xdr:rowOff>
    </xdr:from>
    <xdr:to>
      <xdr:col>12</xdr:col>
      <xdr:colOff>0</xdr:colOff>
      <xdr:row>74</xdr:row>
      <xdr:rowOff>1361</xdr:rowOff>
    </xdr:to>
    <xdr:sp macro="" textlink="">
      <xdr:nvSpPr>
        <xdr:cNvPr id="7" name="Text 2"/>
        <xdr:cNvSpPr txBox="1">
          <a:spLocks noChangeArrowheads="1"/>
        </xdr:cNvSpPr>
      </xdr:nvSpPr>
      <xdr:spPr bwMode="auto">
        <a:xfrm>
          <a:off x="123825" y="11153775"/>
          <a:ext cx="1846897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"ΘΕΡΜΟΣΩΛ  ΑΤΜΟΛΕΒΗΤΕΣ  Α.Ε." της εταιρικής χρήσεως που έληξε την 31η Δεκεμβρίου 1997. Ο έλεγχός μας έγινε σύμφωνα με τις διατάξεις του άρθρου 37 του Κ.Ν.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Ελληνικό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προσδιορίσθηκε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Κ.Ν. 2190/1920. Από τον παραπάνω έλεγχό μας προέκυψαν τα εξής: </a:t>
          </a:r>
          <a:r>
            <a:rPr lang="el-GR" sz="1100" b="1" i="0" strike="noStrike">
              <a:solidFill>
                <a:srgbClr val="000000"/>
              </a:solidFill>
              <a:latin typeface="Arial Greek"/>
            </a:rPr>
            <a:t>1) </a:t>
          </a:r>
          <a:r>
            <a:rPr lang="el-GR" sz="1100" b="0" i="0" strike="noStrike">
              <a:solidFill>
                <a:srgbClr val="000000"/>
              </a:solidFill>
              <a:latin typeface="Arial Greek"/>
            </a:rPr>
            <a:t>Στους λογαριασμούς του Ενεργητικού Δ-ΙΙ-1 "Πελάτες", Δ-ΙΙ-3 "Γραμμάτια εισπρακτέα στο χαρτοφυλάκιο" και Δ-ΙΙ-3α "Επιταγές εισπρακτέες" περιλαμβάνονται και καθυστερημένες απαιτήσεις συνολικού ποσού δρχ. 43.000.000 περίπου. Η εταιρεία δεν σχημάτησε ανάλογη πρόβλεψη σε βάρος των αποτελεσμάτων της για την κάλυψη ενδεχόμενης ζημίας κατά την ρευστοποίηση του συνόλου των απαιτήσεων αυτών.</a:t>
          </a:r>
          <a:r>
            <a:rPr lang="el-GR" sz="1100" b="1" i="0" strike="noStrike">
              <a:solidFill>
                <a:srgbClr val="000000"/>
              </a:solidFill>
              <a:latin typeface="Arial Greek"/>
            </a:rPr>
            <a:t>  2)</a:t>
          </a:r>
          <a:r>
            <a:rPr lang="el-GR" sz="1100" b="0" i="0" strike="noStrike">
              <a:solidFill>
                <a:srgbClr val="000000"/>
              </a:solidFill>
              <a:latin typeface="Arial Greek"/>
            </a:rPr>
            <a:t> Σχετικά με τον λογαριασμό "Απαιτήσεις κατά οργάνων διοικήσεως" ποσού δρχ. 12.651.081 ισχύουν οι διατάξεις του άρθρου 46 του Ν. 2190/1920. </a:t>
          </a:r>
          <a:r>
            <a:rPr lang="el-GR" sz="1100" b="1" i="0" strike="noStrike">
              <a:solidFill>
                <a:srgbClr val="000000"/>
              </a:solidFill>
              <a:latin typeface="Arial Greek"/>
            </a:rPr>
            <a:t> 3)</a:t>
          </a:r>
          <a:r>
            <a:rPr lang="el-GR" sz="1100" b="0" i="0" strike="noStrike">
              <a:solidFill>
                <a:srgbClr val="000000"/>
              </a:solidFill>
              <a:latin typeface="Arial Greek"/>
            </a:rPr>
            <a:t> Η εταιρεία δεν σχημάτισε στην χρήση 1997 όπως και στην προηγούμενη πρόβλεψη για αποζημίωση προσωπικού λογω εξόδου από την υπηρεσία με βάση τη γνωμοδότηση αριθμ. 205/1988 της ολομέλειας των Νομικών Συμβούλων της Διοικήσεως και το άρθρο 10 του Ν.2065/1992, με συνέπεια το εμφανιζόμενο στον Ισολογισμό ποσό της πρόβλεψης για αποζημίωση προσωπικού λόγω εξόδου από την υπηρεσία να υπολείπεται του πραγματικού κατά δρχ. 4.000.000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την περιουσιακή διάρθρωση και την οικονομική θέση της εταιρείας κατά την 31η Δεκεμβρίου 1997,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p>
        <a:p>
          <a:pPr algn="just" rtl="0">
            <a:defRPr sz="1000"/>
          </a:pPr>
          <a:endParaRPr lang="el-GR" sz="1100" b="0" i="0" strike="noStrike">
            <a:solidFill>
              <a:srgbClr val="000000"/>
            </a:solidFill>
            <a:latin typeface="Arial Greek"/>
          </a:endParaRPr>
        </a:p>
      </xdr:txBody>
    </xdr:sp>
    <xdr:clientData/>
  </xdr:twoCellAnchor>
  <xdr:twoCellAnchor>
    <xdr:from>
      <xdr:col>6</xdr:col>
      <xdr:colOff>0</xdr:colOff>
      <xdr:row>91</xdr:row>
      <xdr:rowOff>175532</xdr:rowOff>
    </xdr:from>
    <xdr:to>
      <xdr:col>6</xdr:col>
      <xdr:colOff>0</xdr:colOff>
      <xdr:row>91</xdr:row>
      <xdr:rowOff>175532</xdr:rowOff>
    </xdr:to>
    <xdr:sp macro="" textlink="">
      <xdr:nvSpPr>
        <xdr:cNvPr id="8" name="Text 3"/>
        <xdr:cNvSpPr txBox="1">
          <a:spLocks noChangeArrowheads="1"/>
        </xdr:cNvSpPr>
      </xdr:nvSpPr>
      <xdr:spPr bwMode="auto">
        <a:xfrm>
          <a:off x="10725150" y="1376362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0</xdr:col>
      <xdr:colOff>123825</xdr:colOff>
      <xdr:row>91</xdr:row>
      <xdr:rowOff>175532</xdr:rowOff>
    </xdr:from>
    <xdr:to>
      <xdr:col>7</xdr:col>
      <xdr:colOff>0</xdr:colOff>
      <xdr:row>91</xdr:row>
      <xdr:rowOff>175532</xdr:rowOff>
    </xdr:to>
    <xdr:sp macro="" textlink="">
      <xdr:nvSpPr>
        <xdr:cNvPr id="10" name="Text 2"/>
        <xdr:cNvSpPr txBox="1">
          <a:spLocks noChangeArrowheads="1"/>
        </xdr:cNvSpPr>
      </xdr:nvSpPr>
      <xdr:spPr bwMode="auto">
        <a:xfrm>
          <a:off x="123825" y="13763625"/>
          <a:ext cx="1182052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a:t>
          </a:r>
          <a:r>
            <a:rPr lang="el-GR" sz="14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«ΒΙΟΧΑΡΤΙΚΗ  Α.Β.Ε.Ε.» της εταιρικής χρήσεως που έληξε την 31η Δεκεμβρίου 1998. Ο έλεγχός μας, έγινε σύμφωνα με τις διατάξεις του άρθρου 37 του </a:t>
          </a:r>
          <a:r>
            <a:rPr lang="en-US" sz="1400" b="0" i="0" strike="noStrike">
              <a:solidFill>
                <a:srgbClr val="000000"/>
              </a:solidFill>
              <a:latin typeface="Arial Greek"/>
            </a:rPr>
            <a:t>K.</a:t>
          </a:r>
          <a:r>
            <a:rPr lang="el-GR" sz="1400" b="0" i="0" strike="noStrike">
              <a:solidFill>
                <a:srgbClr val="000000"/>
              </a:solidFill>
              <a:latin typeface="Arial Greek"/>
            </a:rPr>
            <a:t>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προσδιορίστηκε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κωδ.Ν.2190/1920. Από τον παραπάνω έλεγχό μας προέκυψαν τα εξής: </a:t>
          </a:r>
          <a:r>
            <a:rPr lang="el-GR" sz="1400" b="1" i="0" strike="noStrike">
              <a:solidFill>
                <a:srgbClr val="000000"/>
              </a:solidFill>
              <a:latin typeface="Arial Greek"/>
            </a:rPr>
            <a:t>1)</a:t>
          </a:r>
          <a:r>
            <a:rPr lang="el-GR" sz="1400" b="0" i="0" strike="noStrike">
              <a:solidFill>
                <a:srgbClr val="000000"/>
              </a:solidFill>
              <a:latin typeface="Arial Greek"/>
            </a:rPr>
            <a:t> Η εταιρεία, όπως και στην προηγούμενη χρήση διενέργησε αποσβέσεις επί των παγίων περιουσιακών της στοιχείων μικρότερες κατά ποσό δρχ. 460 εκατ. περίπου λόγω χρησιμοποίησης μειωμένων συντελεστών απόσβεσης από αυτούς που προβλέπονται από το Π.Δ. 100/1998, με συνέπεια, αφενός η εμφανιζόμενη στον ισολογισμό αναπόσβεστη αξία των παγίων αυτών στοιχείων να είναι αυξημένη κατά το ποσό αυτό, αφετέρου τα αποθέματα ετοίμων προιόντων (λογαριασμός ενεργητικού Δ-Ι-2) να είναι μειωμένα κατά ποσό δρχ.64 εκατ. και τα καθαρά κέρδη της χρήσεως να είναι αυξημένα κατά ποσό δρχ. 396 εκατ. </a:t>
          </a:r>
          <a:r>
            <a:rPr lang="el-GR" sz="1400" b="1" i="0" strike="noStrike">
              <a:solidFill>
                <a:srgbClr val="000000"/>
              </a:solidFill>
              <a:latin typeface="Arial Greek"/>
            </a:rPr>
            <a:t>2) </a:t>
          </a:r>
          <a:r>
            <a:rPr lang="el-GR" sz="1400" b="0" i="0" strike="noStrike">
              <a:solidFill>
                <a:srgbClr val="000000"/>
              </a:solidFill>
              <a:latin typeface="Arial Greek"/>
            </a:rPr>
            <a:t> Η εταιρεία έχει σχηματίσει, με βάση τη γνωμοδότηση αριθμ. 205/1988 της ολομέλειας των Νομικών Συμβούλων Διοικήσεως, και το άρθρο 10 του Ν.2065/1992, πρόβλεψη αποζημιώσεως λόγω εξόδου από την υπηρεσία του προσωπικού που θεμελιώνει δικαίωμα συνταξιοδοτήσεως μέχρι το τέλος της επόμενης χρήσεως. Κατά την γνώμη μας το ύψος της προβλέψεως για αποζημίωση του προσωπικού λόγω εξόδου από την υπηρεσία για συνταξιοδότηση, έπρεπε να αφορά όλο το προσωπικό της εταιρείας, ανεξαρτήτως χρόνου θεμελιώσεως δικαιώματος συνταξιοδοτήσεώς. Αν σχηματιζόταν κατ’ αυτό τον τρόπο η πρόβλεψη, το σωρευμένο ύψος της θα ήταν μεγαλύτερο κατά δρχ. 135.500.000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καθώς και οι σημειώσεις της εταιρείας κάτω από τον Ισολογισμό, την περιουσιακή διάρθρωση και την οικονομική θέση της εταιρείας κατά την 31η Δεκεμβρίου 1998,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endParaRPr lang="el-GR" sz="1200" b="0" i="0" strike="noStrike">
            <a:solidFill>
              <a:srgbClr val="000000"/>
            </a:solidFill>
            <a:latin typeface="Arial Greek"/>
          </a:endParaRPr>
        </a:p>
        <a:p>
          <a:pPr algn="just" rtl="0">
            <a:defRPr sz="1000"/>
          </a:pPr>
          <a:endParaRPr lang="el-GR" sz="1200" b="0" i="0" strike="noStrike">
            <a:solidFill>
              <a:srgbClr val="000000"/>
            </a:solidFill>
            <a:latin typeface="Arial Greek"/>
          </a:endParaRPr>
        </a:p>
        <a:p>
          <a:pPr algn="just" rtl="0">
            <a:defRPr sz="1000"/>
          </a:pPr>
          <a:endParaRPr lang="el-GR" sz="1200" b="0" i="0" strike="noStrike">
            <a:solidFill>
              <a:srgbClr val="000000"/>
            </a:solidFill>
            <a:latin typeface="Arial Greek"/>
          </a:endParaRPr>
        </a:p>
      </xdr:txBody>
    </xdr:sp>
    <xdr:clientData/>
  </xdr:twoCellAnchor>
  <xdr:twoCellAnchor>
    <xdr:from>
      <xdr:col>0</xdr:col>
      <xdr:colOff>123825</xdr:colOff>
      <xdr:row>91</xdr:row>
      <xdr:rowOff>175532</xdr:rowOff>
    </xdr:from>
    <xdr:to>
      <xdr:col>7</xdr:col>
      <xdr:colOff>0</xdr:colOff>
      <xdr:row>91</xdr:row>
      <xdr:rowOff>175532</xdr:rowOff>
    </xdr:to>
    <xdr:sp macro="" textlink="">
      <xdr:nvSpPr>
        <xdr:cNvPr id="11" name="Text 2"/>
        <xdr:cNvSpPr txBox="1">
          <a:spLocks noChangeArrowheads="1"/>
        </xdr:cNvSpPr>
      </xdr:nvSpPr>
      <xdr:spPr bwMode="auto">
        <a:xfrm>
          <a:off x="123825" y="13763625"/>
          <a:ext cx="1182052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"ΘΕΡΜΟΣΩΛ  ΑΤΜΟΛΕΒΗΤΕΣ  Α.Ε." της εταιρικής χρήσεως που έληξε την 31η Δεκεμβρίου 1997. Ο έλεγχός μας έγινε σύμφωνα με τις διατάξεις του άρθρου 37 του Κ.Ν.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Ελληνικό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προσδιορίσθηκε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Κ.Ν. 2190/1920. Από τον παραπάνω έλεγχό μας προέκυψαν τα εξής: </a:t>
          </a:r>
          <a:r>
            <a:rPr lang="el-GR" sz="1100" b="1" i="0" strike="noStrike">
              <a:solidFill>
                <a:srgbClr val="000000"/>
              </a:solidFill>
              <a:latin typeface="Arial Greek"/>
            </a:rPr>
            <a:t>1) </a:t>
          </a:r>
          <a:r>
            <a:rPr lang="el-GR" sz="1100" b="0" i="0" strike="noStrike">
              <a:solidFill>
                <a:srgbClr val="000000"/>
              </a:solidFill>
              <a:latin typeface="Arial Greek"/>
            </a:rPr>
            <a:t>Στους λογαριασμούς του Ενεργητικού Δ-ΙΙ-1 "Πελάτες", Δ-ΙΙ-3 "Γραμμάτια εισπρακτέα στο χαρτοφυλάκιο" και Δ-ΙΙ-3α "Επιταγές εισπρακτέες" περιλαμβάνονται και καθυστερημένες απαιτήσεις συνολικού ποσού δρχ. 43.000.000 περίπου. Η εταιρεία δεν σχημάτησε ανάλογη πρόβλεψη σε βάρος των αποτελεσμάτων της για την κάλυψη ενδεχόμενης ζημίας κατά την ρευστοποίηση του συνόλου των απαιτήσεων αυτών.</a:t>
          </a:r>
          <a:r>
            <a:rPr lang="el-GR" sz="1100" b="1" i="0" strike="noStrike">
              <a:solidFill>
                <a:srgbClr val="000000"/>
              </a:solidFill>
              <a:latin typeface="Arial Greek"/>
            </a:rPr>
            <a:t>  2)</a:t>
          </a:r>
          <a:r>
            <a:rPr lang="el-GR" sz="1100" b="0" i="0" strike="noStrike">
              <a:solidFill>
                <a:srgbClr val="000000"/>
              </a:solidFill>
              <a:latin typeface="Arial Greek"/>
            </a:rPr>
            <a:t> Σχετικά με τον λογαριασμό "Απαιτήσεις κατά οργάνων διοικήσεως" ποσού δρχ. 12.651.081 ισχύουν οι διατάξεις του άρθρου 46 του Ν. 2190/1920. </a:t>
          </a:r>
          <a:r>
            <a:rPr lang="el-GR" sz="1100" b="1" i="0" strike="noStrike">
              <a:solidFill>
                <a:srgbClr val="000000"/>
              </a:solidFill>
              <a:latin typeface="Arial Greek"/>
            </a:rPr>
            <a:t> 3)</a:t>
          </a:r>
          <a:r>
            <a:rPr lang="el-GR" sz="1100" b="0" i="0" strike="noStrike">
              <a:solidFill>
                <a:srgbClr val="000000"/>
              </a:solidFill>
              <a:latin typeface="Arial Greek"/>
            </a:rPr>
            <a:t> Η εταιρεία δεν σχημάτισε στην χρήση 1997 όπως και στην προηγούμενη πρόβλεψη για αποζημίωση προσωπικού λογω εξόδου από την υπηρεσία με βάση τη γνωμοδότηση αριθμ. 205/1988 της ολομέλειας των Νομικών Συμβούλων της Διοικήσεως και το άρθρο 10 του Ν.2065/1992, με συνέπεια το εμφανιζόμενο στον Ισολογισμό ποσό της πρόβλεψης για αποζημίωση προσωπικού λόγω εξόδου από την υπηρεσία να υπολείπεται του πραγματικού κατά δρχ. 4.000.000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την περιουσιακή διάρθρωση και την οικονομική θέση της εταιρείας κατά την 31η Δεκεμβρίου 1997,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p>
        <a:p>
          <a:pPr algn="just" rtl="0">
            <a:defRPr sz="1000"/>
          </a:pPr>
          <a:endParaRPr lang="el-GR" sz="1100" b="0" i="0" strike="noStrike">
            <a:solidFill>
              <a:srgbClr val="000000"/>
            </a:solidFill>
            <a:latin typeface="Arial Greek"/>
          </a:endParaRPr>
        </a:p>
      </xdr:txBody>
    </xdr:sp>
    <xdr:clientData/>
  </xdr:twoCellAnchor>
  <xdr:twoCellAnchor>
    <xdr:from>
      <xdr:col>6</xdr:col>
      <xdr:colOff>1361</xdr:colOff>
      <xdr:row>87</xdr:row>
      <xdr:rowOff>160564</xdr:rowOff>
    </xdr:from>
    <xdr:to>
      <xdr:col>6</xdr:col>
      <xdr:colOff>1361</xdr:colOff>
      <xdr:row>87</xdr:row>
      <xdr:rowOff>160564</xdr:rowOff>
    </xdr:to>
    <xdr:sp macro="" textlink="">
      <xdr:nvSpPr>
        <xdr:cNvPr id="13" name="Text 3"/>
        <xdr:cNvSpPr txBox="1">
          <a:spLocks noChangeArrowheads="1"/>
        </xdr:cNvSpPr>
      </xdr:nvSpPr>
      <xdr:spPr bwMode="auto">
        <a:xfrm>
          <a:off x="7153275"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1361</xdr:colOff>
      <xdr:row>87</xdr:row>
      <xdr:rowOff>160564</xdr:rowOff>
    </xdr:from>
    <xdr:to>
      <xdr:col>6</xdr:col>
      <xdr:colOff>1361</xdr:colOff>
      <xdr:row>87</xdr:row>
      <xdr:rowOff>160564</xdr:rowOff>
    </xdr:to>
    <xdr:sp macro="" textlink="">
      <xdr:nvSpPr>
        <xdr:cNvPr id="14" name="Text 3"/>
        <xdr:cNvSpPr txBox="1">
          <a:spLocks noChangeArrowheads="1"/>
        </xdr:cNvSpPr>
      </xdr:nvSpPr>
      <xdr:spPr bwMode="auto">
        <a:xfrm>
          <a:off x="7153275"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15"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16"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17"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18"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0</xdr:col>
      <xdr:colOff>123825</xdr:colOff>
      <xdr:row>70</xdr:row>
      <xdr:rowOff>1360</xdr:rowOff>
    </xdr:from>
    <xdr:to>
      <xdr:col>12</xdr:col>
      <xdr:colOff>0</xdr:colOff>
      <xdr:row>70</xdr:row>
      <xdr:rowOff>1360</xdr:rowOff>
    </xdr:to>
    <xdr:sp macro="" textlink="">
      <xdr:nvSpPr>
        <xdr:cNvPr id="19" name="Text 2"/>
        <xdr:cNvSpPr txBox="1">
          <a:spLocks noChangeArrowheads="1"/>
        </xdr:cNvSpPr>
      </xdr:nvSpPr>
      <xdr:spPr bwMode="auto">
        <a:xfrm>
          <a:off x="123825" y="10506075"/>
          <a:ext cx="1846897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"ΘΕΡΜΟΣΩΛ  ΑΤΜΟΛΕΒΗΤΕΣ  Α.Ε." της εταιρικής χρήσεως που έληξε την 31η Δεκεμβρίου 1997. Ο έλεγχός μας έγινε σύμφωνα με τις διατάξεις του άρθρου 37 του Κ.Ν.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Ελληνικό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προσδιορίσθηκε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Κ.Ν. 2190/1920. Από τον παραπάνω έλεγχό μας προέκυψαν τα εξής: </a:t>
          </a:r>
          <a:r>
            <a:rPr lang="el-GR" sz="1100" b="1" i="0" strike="noStrike">
              <a:solidFill>
                <a:srgbClr val="000000"/>
              </a:solidFill>
              <a:latin typeface="Arial Greek"/>
            </a:rPr>
            <a:t>1) </a:t>
          </a:r>
          <a:r>
            <a:rPr lang="el-GR" sz="1100" b="0" i="0" strike="noStrike">
              <a:solidFill>
                <a:srgbClr val="000000"/>
              </a:solidFill>
              <a:latin typeface="Arial Greek"/>
            </a:rPr>
            <a:t>Στους λογαριασμούς του Ενεργητικού Δ-ΙΙ-1 "Πελάτες", Δ-ΙΙ-3 "Γραμμάτια εισπρακτέα στο χαρτοφυλάκιο" και Δ-ΙΙ-3α "Επιταγές εισπρακτέες" περιλαμβάνονται και καθυστερημένες απαιτήσεις συνολικού ποσού δρχ. 43.000.000 περίπου. Η εταιρεία δεν σχημάτησε ανάλογη πρόβλεψη σε βάρος των αποτελεσμάτων της για την κάλυψη ενδεχόμενης ζημίας κατά την ρευστοποίηση του συνόλου των απαιτήσεων αυτών.</a:t>
          </a:r>
          <a:r>
            <a:rPr lang="el-GR" sz="1100" b="1" i="0" strike="noStrike">
              <a:solidFill>
                <a:srgbClr val="000000"/>
              </a:solidFill>
              <a:latin typeface="Arial Greek"/>
            </a:rPr>
            <a:t>  2)</a:t>
          </a:r>
          <a:r>
            <a:rPr lang="el-GR" sz="1100" b="0" i="0" strike="noStrike">
              <a:solidFill>
                <a:srgbClr val="000000"/>
              </a:solidFill>
              <a:latin typeface="Arial Greek"/>
            </a:rPr>
            <a:t> Σχετικά με τον λογαριασμό "Απαιτήσεις κατά οργάνων διοικήσεως" ποσού δρχ. 12.651.081 ισχύουν οι διατάξεις του άρθρου 46 του Ν. 2190/1920. </a:t>
          </a:r>
          <a:r>
            <a:rPr lang="el-GR" sz="1100" b="1" i="0" strike="noStrike">
              <a:solidFill>
                <a:srgbClr val="000000"/>
              </a:solidFill>
              <a:latin typeface="Arial Greek"/>
            </a:rPr>
            <a:t> 3)</a:t>
          </a:r>
          <a:r>
            <a:rPr lang="el-GR" sz="1100" b="0" i="0" strike="noStrike">
              <a:solidFill>
                <a:srgbClr val="000000"/>
              </a:solidFill>
              <a:latin typeface="Arial Greek"/>
            </a:rPr>
            <a:t> Η εταιρεία δεν σχημάτισε στην χρήση 1997 όπως και στην προηγούμενη πρόβλεψη για αποζημίωση προσωπικού λογω εξόδου από την υπηρεσία με βάση τη γνωμοδότηση αριθμ. 205/1988 της ολομέλειας των Νομικών Συμβούλων της Διοικήσεως και το άρθρο 10 του Ν.2065/1992, με συνέπεια το εμφανιζόμενο στον Ισολογισμό ποσό της πρόβλεψης για αποζημίωση προσωπικού λόγω εξόδου από την υπηρεσία να υπολείπεται του πραγματικού κατά δρχ. 4.000.000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την περιουσιακή διάρθρωση και την οικονομική θέση της εταιρείας κατά την 31η Δεκεμβρίου 1997,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p>
        <a:p>
          <a:pPr algn="just" rtl="0">
            <a:defRPr sz="1000"/>
          </a:pPr>
          <a:endParaRPr lang="el-GR" sz="1100" b="0" i="0" strike="noStrike">
            <a:solidFill>
              <a:srgbClr val="000000"/>
            </a:solidFill>
            <a:latin typeface="Arial Greek"/>
          </a:endParaRP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20"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0</xdr:col>
      <xdr:colOff>123825</xdr:colOff>
      <xdr:row>87</xdr:row>
      <xdr:rowOff>160564</xdr:rowOff>
    </xdr:from>
    <xdr:to>
      <xdr:col>7</xdr:col>
      <xdr:colOff>0</xdr:colOff>
      <xdr:row>87</xdr:row>
      <xdr:rowOff>160564</xdr:rowOff>
    </xdr:to>
    <xdr:sp macro="" textlink="">
      <xdr:nvSpPr>
        <xdr:cNvPr id="22" name="Text 2"/>
        <xdr:cNvSpPr txBox="1">
          <a:spLocks noChangeArrowheads="1"/>
        </xdr:cNvSpPr>
      </xdr:nvSpPr>
      <xdr:spPr bwMode="auto">
        <a:xfrm>
          <a:off x="123825" y="13096875"/>
          <a:ext cx="1182052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a:t>
          </a:r>
          <a:r>
            <a:rPr lang="el-GR" sz="14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«ΒΙΟΧΑΡΤΙΚΗ  Α.Β.Ε.Ε.» της εταιρικής χρήσεως που έληξε την 31η Δεκεμβρίου 1998. Ο έλεγχός μας, έγινε σύμφωνα με τις διατάξεις του άρθρου 37 του </a:t>
          </a:r>
          <a:r>
            <a:rPr lang="en-US" sz="1400" b="0" i="0" strike="noStrike">
              <a:solidFill>
                <a:srgbClr val="000000"/>
              </a:solidFill>
              <a:latin typeface="Arial Greek"/>
            </a:rPr>
            <a:t>K.</a:t>
          </a:r>
          <a:r>
            <a:rPr lang="el-GR" sz="1400" b="0" i="0" strike="noStrike">
              <a:solidFill>
                <a:srgbClr val="000000"/>
              </a:solidFill>
              <a:latin typeface="Arial Greek"/>
            </a:rPr>
            <a:t>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προσδιορίστηκε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κωδ.Ν.2190/1920. Από τον παραπάνω έλεγχό μας προέκυψαν τα εξής: </a:t>
          </a:r>
          <a:r>
            <a:rPr lang="el-GR" sz="1400" b="1" i="0" strike="noStrike">
              <a:solidFill>
                <a:srgbClr val="000000"/>
              </a:solidFill>
              <a:latin typeface="Arial Greek"/>
            </a:rPr>
            <a:t>1)</a:t>
          </a:r>
          <a:r>
            <a:rPr lang="el-GR" sz="1400" b="0" i="0" strike="noStrike">
              <a:solidFill>
                <a:srgbClr val="000000"/>
              </a:solidFill>
              <a:latin typeface="Arial Greek"/>
            </a:rPr>
            <a:t> Η εταιρεία, όπως και στην προηγούμενη χρήση διενέργησε αποσβέσεις επί των παγίων περιουσιακών της στοιχείων μικρότερες κατά ποσό δρχ. 460 εκατ. περίπου λόγω χρησιμοποίησης μειωμένων συντελεστών απόσβεσης από αυτούς που προβλέπονται από το Π.Δ. 100/1998, με συνέπεια, αφενός η εμφανιζόμενη στον ισολογισμό αναπόσβεστη αξία των παγίων αυτών στοιχείων να είναι αυξημένη κατά το ποσό αυτό, αφετέρου τα αποθέματα ετοίμων προιόντων (λογαριασμός ενεργητικού Δ-Ι-2) να είναι μειωμένα κατά ποσό δρχ.64 εκατ. και τα καθαρά κέρδη της χρήσεως να είναι αυξημένα κατά ποσό δρχ. 396 εκατ. </a:t>
          </a:r>
          <a:r>
            <a:rPr lang="el-GR" sz="1400" b="1" i="0" strike="noStrike">
              <a:solidFill>
                <a:srgbClr val="000000"/>
              </a:solidFill>
              <a:latin typeface="Arial Greek"/>
            </a:rPr>
            <a:t>2) </a:t>
          </a:r>
          <a:r>
            <a:rPr lang="el-GR" sz="1400" b="0" i="0" strike="noStrike">
              <a:solidFill>
                <a:srgbClr val="000000"/>
              </a:solidFill>
              <a:latin typeface="Arial Greek"/>
            </a:rPr>
            <a:t> Η εταιρεία έχει σχηματίσει, με βάση τη γνωμοδότηση αριθμ. 205/1988 της ολομέλειας των Νομικών Συμβούλων Διοικήσεως, και το άρθρο 10 του Ν.2065/1992, πρόβλεψη αποζημιώσεως λόγω εξόδου από την υπηρεσία του προσωπικού που θεμελιώνει δικαίωμα συνταξιοδοτήσεως μέχρι το τέλος της επόμενης χρήσεως. Κατά την γνώμη μας το ύψος της προβλέψεως για αποζημίωση του προσωπικού λόγω εξόδου από την υπηρεσία για συνταξιοδότηση, έπρεπε να αφορά όλο το προσωπικό της εταιρείας, ανεξαρτήτως χρόνου θεμελιώσεως δικαιώματος συνταξιοδοτήσεώς. Αν σχηματιζόταν κατ’ αυτό τον τρόπο η πρόβλεψη, το σωρευμένο ύψος της θα ήταν μεγαλύτερο κατά δρχ. 135.500.000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καθώς και οι σημειώσεις της εταιρείας κάτω από τον Ισολογισμό, την περιουσιακή διάρθρωση και την οικονομική θέση της εταιρείας κατά την 31η Δεκεμβρίου 1998,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endParaRPr lang="el-GR" sz="1200" b="0" i="0" strike="noStrike">
            <a:solidFill>
              <a:srgbClr val="000000"/>
            </a:solidFill>
            <a:latin typeface="Arial Greek"/>
          </a:endParaRPr>
        </a:p>
        <a:p>
          <a:pPr algn="just" rtl="0">
            <a:defRPr sz="1000"/>
          </a:pPr>
          <a:endParaRPr lang="el-GR" sz="1200" b="0" i="0" strike="noStrike">
            <a:solidFill>
              <a:srgbClr val="000000"/>
            </a:solidFill>
            <a:latin typeface="Arial Greek"/>
          </a:endParaRPr>
        </a:p>
        <a:p>
          <a:pPr algn="just" rtl="0">
            <a:defRPr sz="1000"/>
          </a:pPr>
          <a:endParaRPr lang="el-GR" sz="1200" b="0" i="0" strike="noStrike">
            <a:solidFill>
              <a:srgbClr val="000000"/>
            </a:solidFill>
            <a:latin typeface="Arial Greek"/>
          </a:endParaRPr>
        </a:p>
      </xdr:txBody>
    </xdr:sp>
    <xdr:clientData/>
  </xdr:twoCellAnchor>
  <xdr:twoCellAnchor>
    <xdr:from>
      <xdr:col>0</xdr:col>
      <xdr:colOff>123825</xdr:colOff>
      <xdr:row>87</xdr:row>
      <xdr:rowOff>160564</xdr:rowOff>
    </xdr:from>
    <xdr:to>
      <xdr:col>7</xdr:col>
      <xdr:colOff>0</xdr:colOff>
      <xdr:row>87</xdr:row>
      <xdr:rowOff>160564</xdr:rowOff>
    </xdr:to>
    <xdr:sp macro="" textlink="">
      <xdr:nvSpPr>
        <xdr:cNvPr id="23" name="Text 2"/>
        <xdr:cNvSpPr txBox="1">
          <a:spLocks noChangeArrowheads="1"/>
        </xdr:cNvSpPr>
      </xdr:nvSpPr>
      <xdr:spPr bwMode="auto">
        <a:xfrm>
          <a:off x="123825" y="13096875"/>
          <a:ext cx="1182052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"ΘΕΡΜΟΣΩΛ  ΑΤΜΟΛΕΒΗΤΕΣ  Α.Ε." της εταιρικής χρήσεως που έληξε την 31η Δεκεμβρίου 1997. Ο έλεγχός μας έγινε σύμφωνα με τις διατάξεις του άρθρου 37 του Κ.Ν.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Ελληνικό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προσδιορίσθηκε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Κ.Ν. 2190/1920. Από τον παραπάνω έλεγχό μας προέκυψαν τα εξής: </a:t>
          </a:r>
          <a:r>
            <a:rPr lang="el-GR" sz="1100" b="1" i="0" strike="noStrike">
              <a:solidFill>
                <a:srgbClr val="000000"/>
              </a:solidFill>
              <a:latin typeface="Arial Greek"/>
            </a:rPr>
            <a:t>1) </a:t>
          </a:r>
          <a:r>
            <a:rPr lang="el-GR" sz="1100" b="0" i="0" strike="noStrike">
              <a:solidFill>
                <a:srgbClr val="000000"/>
              </a:solidFill>
              <a:latin typeface="Arial Greek"/>
            </a:rPr>
            <a:t>Στους λογαριασμούς του Ενεργητικού Δ-ΙΙ-1 "Πελάτες", Δ-ΙΙ-3 "Γραμμάτια εισπρακτέα στο χαρτοφυλάκιο" και Δ-ΙΙ-3α "Επιταγές εισπρακτέες" περιλαμβάνονται και καθυστερημένες απαιτήσεις συνολικού ποσού δρχ. 43.000.000 περίπου. Η εταιρεία δεν σχημάτησε ανάλογη πρόβλεψη σε βάρος των αποτελεσμάτων της για την κάλυψη ενδεχόμενης ζημίας κατά την ρευστοποίηση του συνόλου των απαιτήσεων αυτών.</a:t>
          </a:r>
          <a:r>
            <a:rPr lang="el-GR" sz="1100" b="1" i="0" strike="noStrike">
              <a:solidFill>
                <a:srgbClr val="000000"/>
              </a:solidFill>
              <a:latin typeface="Arial Greek"/>
            </a:rPr>
            <a:t>  2)</a:t>
          </a:r>
          <a:r>
            <a:rPr lang="el-GR" sz="1100" b="0" i="0" strike="noStrike">
              <a:solidFill>
                <a:srgbClr val="000000"/>
              </a:solidFill>
              <a:latin typeface="Arial Greek"/>
            </a:rPr>
            <a:t> Σχετικά με τον λογαριασμό "Απαιτήσεις κατά οργάνων διοικήσεως" ποσού δρχ. 12.651.081 ισχύουν οι διατάξεις του άρθρου 46 του Ν. 2190/1920. </a:t>
          </a:r>
          <a:r>
            <a:rPr lang="el-GR" sz="1100" b="1" i="0" strike="noStrike">
              <a:solidFill>
                <a:srgbClr val="000000"/>
              </a:solidFill>
              <a:latin typeface="Arial Greek"/>
            </a:rPr>
            <a:t> 3)</a:t>
          </a:r>
          <a:r>
            <a:rPr lang="el-GR" sz="1100" b="0" i="0" strike="noStrike">
              <a:solidFill>
                <a:srgbClr val="000000"/>
              </a:solidFill>
              <a:latin typeface="Arial Greek"/>
            </a:rPr>
            <a:t> Η εταιρεία δεν σχημάτισε στην χρήση 1997 όπως και στην προηγούμενη πρόβλεψη για αποζημίωση προσωπικού λογω εξόδου από την υπηρεσία με βάση τη γνωμοδότηση αριθμ. 205/1988 της ολομέλειας των Νομικών Συμβούλων της Διοικήσεως και το άρθρο 10 του Ν.2065/1992, με συνέπεια το εμφανιζόμενο στον Ισολογισμό ποσό της πρόβλεψης για αποζημίωση προσωπικού λόγω εξόδου από την υπηρεσία να υπολείπεται του πραγματικού κατά δρχ. 4.000.000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την περιουσιακή διάρθρωση και την οικονομική θέση της εταιρείας κατά την 31η Δεκεμβρίου 1997,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p>
        <a:p>
          <a:pPr algn="just" rtl="0">
            <a:defRPr sz="1000"/>
          </a:pPr>
          <a:endParaRPr lang="el-GR" sz="1100" b="0" i="0" strike="noStrike">
            <a:solidFill>
              <a:srgbClr val="000000"/>
            </a:solidFill>
            <a:latin typeface="Arial Greek"/>
          </a:endParaRPr>
        </a:p>
      </xdr:txBody>
    </xdr:sp>
    <xdr:clientData/>
  </xdr:twoCellAnchor>
  <xdr:twoCellAnchor>
    <xdr:from>
      <xdr:col>0</xdr:col>
      <xdr:colOff>123825</xdr:colOff>
      <xdr:row>74</xdr:row>
      <xdr:rowOff>1361</xdr:rowOff>
    </xdr:from>
    <xdr:to>
      <xdr:col>12</xdr:col>
      <xdr:colOff>0</xdr:colOff>
      <xdr:row>74</xdr:row>
      <xdr:rowOff>1361</xdr:rowOff>
    </xdr:to>
    <xdr:sp macro="" textlink="">
      <xdr:nvSpPr>
        <xdr:cNvPr id="24" name="Text 2"/>
        <xdr:cNvSpPr txBox="1">
          <a:spLocks noChangeArrowheads="1"/>
        </xdr:cNvSpPr>
      </xdr:nvSpPr>
      <xdr:spPr bwMode="auto">
        <a:xfrm>
          <a:off x="123825" y="11153775"/>
          <a:ext cx="1846897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"ΘΕΡΜΟΣΩΛ  ΑΤΜΟΛΕΒΗΤΕΣ  Α.Ε." της εταιρικής χρήσεως που έληξε την 31η Δεκεμβρίου 1997. Ο έλεγχός μας έγινε σύμφωνα με τις διατάξεις του άρθρου 37 του Κ.Ν.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Ελληνικό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προσδιορίσθηκε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Κ.Ν. 2190/1920. Από τον παραπάνω έλεγχό μας προέκυψαν τα εξής: </a:t>
          </a:r>
          <a:r>
            <a:rPr lang="el-GR" sz="1100" b="1" i="0" strike="noStrike">
              <a:solidFill>
                <a:srgbClr val="000000"/>
              </a:solidFill>
              <a:latin typeface="Arial Greek"/>
            </a:rPr>
            <a:t>1) </a:t>
          </a:r>
          <a:r>
            <a:rPr lang="el-GR" sz="1100" b="0" i="0" strike="noStrike">
              <a:solidFill>
                <a:srgbClr val="000000"/>
              </a:solidFill>
              <a:latin typeface="Arial Greek"/>
            </a:rPr>
            <a:t>Στους λογαριασμούς του Ενεργητικού Δ-ΙΙ-1 "Πελάτες", Δ-ΙΙ-3 "Γραμμάτια εισπρακτέα στο χαρτοφυλάκιο" και Δ-ΙΙ-3α "Επιταγές εισπρακτέες" περιλαμβάνονται και καθυστερημένες απαιτήσεις συνολικού ποσού δρχ. 43.000.000 περίπου. Η εταιρεία δεν σχημάτησε ανάλογη πρόβλεψη σε βάρος των αποτελεσμάτων της για την κάλυψη ενδεχόμενης ζημίας κατά την ρευστοποίηση του συνόλου των απαιτήσεων αυτών.</a:t>
          </a:r>
          <a:r>
            <a:rPr lang="el-GR" sz="1100" b="1" i="0" strike="noStrike">
              <a:solidFill>
                <a:srgbClr val="000000"/>
              </a:solidFill>
              <a:latin typeface="Arial Greek"/>
            </a:rPr>
            <a:t>  2)</a:t>
          </a:r>
          <a:r>
            <a:rPr lang="el-GR" sz="1100" b="0" i="0" strike="noStrike">
              <a:solidFill>
                <a:srgbClr val="000000"/>
              </a:solidFill>
              <a:latin typeface="Arial Greek"/>
            </a:rPr>
            <a:t> Σχετικά με τον λογαριασμό "Απαιτήσεις κατά οργάνων διοικήσεως" ποσού δρχ. 12.651.081 ισχύουν οι διατάξεις του άρθρου 46 του Ν. 2190/1920. </a:t>
          </a:r>
          <a:r>
            <a:rPr lang="el-GR" sz="1100" b="1" i="0" strike="noStrike">
              <a:solidFill>
                <a:srgbClr val="000000"/>
              </a:solidFill>
              <a:latin typeface="Arial Greek"/>
            </a:rPr>
            <a:t> 3)</a:t>
          </a:r>
          <a:r>
            <a:rPr lang="el-GR" sz="1100" b="0" i="0" strike="noStrike">
              <a:solidFill>
                <a:srgbClr val="000000"/>
              </a:solidFill>
              <a:latin typeface="Arial Greek"/>
            </a:rPr>
            <a:t> Η εταιρεία δεν σχημάτισε στην χρήση 1997 όπως και στην προηγούμενη πρόβλεψη για αποζημίωση προσωπικού λογω εξόδου από την υπηρεσία με βάση τη γνωμοδότηση αριθμ. 205/1988 της ολομέλειας των Νομικών Συμβούλων της Διοικήσεως και το άρθρο 10 του Ν.2065/1992, με συνέπεια το εμφανιζόμενο στον Ισολογισμό ποσό της πρόβλεψης για αποζημίωση προσωπικού λόγω εξόδου από την υπηρεσία να υπολείπεται του πραγματικού κατά δρχ. 4.000.000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την περιουσιακή διάρθρωση και την οικονομική θέση της εταιρείας κατά την 31η Δεκεμβρίου 1997,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p>
        <a:p>
          <a:pPr algn="just" rtl="0">
            <a:defRPr sz="1000"/>
          </a:pPr>
          <a:endParaRPr lang="el-GR" sz="1100" b="0" i="0" strike="noStrike">
            <a:solidFill>
              <a:srgbClr val="000000"/>
            </a:solidFill>
            <a:latin typeface="Arial Greek"/>
          </a:endParaRPr>
        </a:p>
      </xdr:txBody>
    </xdr:sp>
    <xdr:clientData/>
  </xdr:twoCellAnchor>
  <xdr:twoCellAnchor>
    <xdr:from>
      <xdr:col>6</xdr:col>
      <xdr:colOff>0</xdr:colOff>
      <xdr:row>91</xdr:row>
      <xdr:rowOff>175532</xdr:rowOff>
    </xdr:from>
    <xdr:to>
      <xdr:col>6</xdr:col>
      <xdr:colOff>0</xdr:colOff>
      <xdr:row>91</xdr:row>
      <xdr:rowOff>175532</xdr:rowOff>
    </xdr:to>
    <xdr:sp macro="" textlink="">
      <xdr:nvSpPr>
        <xdr:cNvPr id="25" name="Text 3"/>
        <xdr:cNvSpPr txBox="1">
          <a:spLocks noChangeArrowheads="1"/>
        </xdr:cNvSpPr>
      </xdr:nvSpPr>
      <xdr:spPr bwMode="auto">
        <a:xfrm>
          <a:off x="10725150" y="1376362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0</xdr:col>
      <xdr:colOff>123825</xdr:colOff>
      <xdr:row>91</xdr:row>
      <xdr:rowOff>175532</xdr:rowOff>
    </xdr:from>
    <xdr:to>
      <xdr:col>7</xdr:col>
      <xdr:colOff>0</xdr:colOff>
      <xdr:row>91</xdr:row>
      <xdr:rowOff>175532</xdr:rowOff>
    </xdr:to>
    <xdr:sp macro="" textlink="">
      <xdr:nvSpPr>
        <xdr:cNvPr id="27" name="Text 2"/>
        <xdr:cNvSpPr txBox="1">
          <a:spLocks noChangeArrowheads="1"/>
        </xdr:cNvSpPr>
      </xdr:nvSpPr>
      <xdr:spPr bwMode="auto">
        <a:xfrm>
          <a:off x="123825" y="13763625"/>
          <a:ext cx="1182052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a:t>
          </a:r>
          <a:r>
            <a:rPr lang="el-GR" sz="14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«ΒΙΟΧΑΡΤΙΚΗ  Α.Β.Ε.Ε.» της εταιρικής χρήσεως που έληξε την 31η Δεκεμβρίου 1998. Ο έλεγχός μας, έγινε σύμφωνα με τις διατάξεις του άρθρου 37 του </a:t>
          </a:r>
          <a:r>
            <a:rPr lang="en-US" sz="1400" b="0" i="0" strike="noStrike">
              <a:solidFill>
                <a:srgbClr val="000000"/>
              </a:solidFill>
              <a:latin typeface="Arial Greek"/>
            </a:rPr>
            <a:t>K.</a:t>
          </a:r>
          <a:r>
            <a:rPr lang="el-GR" sz="1400" b="0" i="0" strike="noStrike">
              <a:solidFill>
                <a:srgbClr val="000000"/>
              </a:solidFill>
              <a:latin typeface="Arial Greek"/>
            </a:rPr>
            <a:t>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προσδιορίστηκε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κωδ.Ν.2190/1920. Από τον παραπάνω έλεγχό μας προέκυψαν τα εξής: </a:t>
          </a:r>
          <a:r>
            <a:rPr lang="el-GR" sz="1400" b="1" i="0" strike="noStrike">
              <a:solidFill>
                <a:srgbClr val="000000"/>
              </a:solidFill>
              <a:latin typeface="Arial Greek"/>
            </a:rPr>
            <a:t>1)</a:t>
          </a:r>
          <a:r>
            <a:rPr lang="el-GR" sz="1400" b="0" i="0" strike="noStrike">
              <a:solidFill>
                <a:srgbClr val="000000"/>
              </a:solidFill>
              <a:latin typeface="Arial Greek"/>
            </a:rPr>
            <a:t> Η εταιρεία, όπως και στην προηγούμενη χρήση διενέργησε αποσβέσεις επί των παγίων περιουσιακών της στοιχείων μικρότερες κατά ποσό δρχ. 460 εκατ. περίπου λόγω χρησιμοποίησης μειωμένων συντελεστών απόσβεσης από αυτούς που προβλέπονται από το Π.Δ. 100/1998, με συνέπεια, αφενός η εμφανιζόμενη στον ισολογισμό αναπόσβεστη αξία των παγίων αυτών στοιχείων να είναι αυξημένη κατά το ποσό αυτό, αφετέρου τα αποθέματα ετοίμων προιόντων (λογαριασμός ενεργητικού Δ-Ι-2) να είναι μειωμένα κατά ποσό δρχ.64 εκατ. και τα καθαρά κέρδη της χρήσεως να είναι αυξημένα κατά ποσό δρχ. 396 εκατ. </a:t>
          </a:r>
          <a:r>
            <a:rPr lang="el-GR" sz="1400" b="1" i="0" strike="noStrike">
              <a:solidFill>
                <a:srgbClr val="000000"/>
              </a:solidFill>
              <a:latin typeface="Arial Greek"/>
            </a:rPr>
            <a:t>2) </a:t>
          </a:r>
          <a:r>
            <a:rPr lang="el-GR" sz="1400" b="0" i="0" strike="noStrike">
              <a:solidFill>
                <a:srgbClr val="000000"/>
              </a:solidFill>
              <a:latin typeface="Arial Greek"/>
            </a:rPr>
            <a:t> Η εταιρεία έχει σχηματίσει, με βάση τη γνωμοδότηση αριθμ. 205/1988 της ολομέλειας των Νομικών Συμβούλων Διοικήσεως, και το άρθρο 10 του Ν.2065/1992, πρόβλεψη αποζημιώσεως λόγω εξόδου από την υπηρεσία του προσωπικού που θεμελιώνει δικαίωμα συνταξιοδοτήσεως μέχρι το τέλος της επόμενης χρήσεως. Κατά την γνώμη μας το ύψος της προβλέψεως για αποζημίωση του προσωπικού λόγω εξόδου από την υπηρεσία για συνταξιοδότηση, έπρεπε να αφορά όλο το προσωπικό της εταιρείας, ανεξαρτήτως χρόνου θεμελιώσεως δικαιώματος συνταξιοδοτήσεώς. Αν σχηματιζόταν κατ’ αυτό τον τρόπο η πρόβλεψη, το σωρευμένο ύψος της θα ήταν μεγαλύτερο κατά δρχ. 135.500.000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καθώς και οι σημειώσεις της εταιρείας κάτω από τον Ισολογισμό, την περιουσιακή διάρθρωση και την οικονομική θέση της εταιρείας κατά την 31η Δεκεμβρίου 1998,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endParaRPr lang="el-GR" sz="1200" b="0" i="0" strike="noStrike">
            <a:solidFill>
              <a:srgbClr val="000000"/>
            </a:solidFill>
            <a:latin typeface="Arial Greek"/>
          </a:endParaRPr>
        </a:p>
        <a:p>
          <a:pPr algn="just" rtl="0">
            <a:defRPr sz="1000"/>
          </a:pPr>
          <a:endParaRPr lang="el-GR" sz="1200" b="0" i="0" strike="noStrike">
            <a:solidFill>
              <a:srgbClr val="000000"/>
            </a:solidFill>
            <a:latin typeface="Arial Greek"/>
          </a:endParaRPr>
        </a:p>
        <a:p>
          <a:pPr algn="just" rtl="0">
            <a:defRPr sz="1000"/>
          </a:pPr>
          <a:endParaRPr lang="el-GR" sz="1200" b="0" i="0" strike="noStrike">
            <a:solidFill>
              <a:srgbClr val="000000"/>
            </a:solidFill>
            <a:latin typeface="Arial Greek"/>
          </a:endParaRPr>
        </a:p>
      </xdr:txBody>
    </xdr:sp>
    <xdr:clientData/>
  </xdr:twoCellAnchor>
  <xdr:twoCellAnchor>
    <xdr:from>
      <xdr:col>0</xdr:col>
      <xdr:colOff>123825</xdr:colOff>
      <xdr:row>91</xdr:row>
      <xdr:rowOff>175532</xdr:rowOff>
    </xdr:from>
    <xdr:to>
      <xdr:col>7</xdr:col>
      <xdr:colOff>0</xdr:colOff>
      <xdr:row>91</xdr:row>
      <xdr:rowOff>175532</xdr:rowOff>
    </xdr:to>
    <xdr:sp macro="" textlink="">
      <xdr:nvSpPr>
        <xdr:cNvPr id="28" name="Text 2"/>
        <xdr:cNvSpPr txBox="1">
          <a:spLocks noChangeArrowheads="1"/>
        </xdr:cNvSpPr>
      </xdr:nvSpPr>
      <xdr:spPr bwMode="auto">
        <a:xfrm>
          <a:off x="123825" y="13763625"/>
          <a:ext cx="11820525" cy="0"/>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el-GR" sz="1100" b="0" i="0" strike="noStrike">
              <a:solidFill>
                <a:srgbClr val="000000"/>
              </a:solidFill>
              <a:latin typeface="Arial Greek"/>
            </a:rPr>
            <a:t>    Ελέγξαμε τις ανωτέρω Οικονομικές Καταστάσεις καθώς και το σχετικό Προσάρτημα της Ανώνυμης Εταιρείας  "ΘΕΡΜΟΣΩΛ  ΑΤΜΟΛΕΒΗΤΕΣ  Α.Ε." της εταιρικής χρήσεως που έληξε την 31η Δεκεμβρίου 1997. Ο έλεγχός μας έγινε σύμφωνα με τις διατάξεις του άρθρου 37 του Κ.Ν. 2190/1920 "περί Ανωνύμων Εταιρειών" και τις ελεγκτικές διαδικασίες που κρίναμε κατάλληλες, βάσει των αρχών και κανόνων ελεγκτικής που ακολουθεί το Σώμα Ορκωτών Ελεγκτών. Τέθηκαν στη διάθεσή μας τα βιβλία και στοιχεία που τήρησε η εταιρεία και μας δόθηκαν οι αναγκαίες για τον έλεγχο πληροφορίες και επεξηγήσεις που ζητήσαμε. Η εταιρεία εφάρμοσε ορθά το Ελληνικό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προσδιορίσθηκε σύμφωνα με τις παραδεγμένες αρχές λογισμού του κόστους. Επαληθεύσαμε τη συμφωνία του περιεχομένου της Εκθέσεως Διαχειρίσεως του Διοικητικού συμβουλίου προς την Τακτική Γενική Συνέλευση των Μετόχων, με τις σχετικές Οικονομικές Καταστάσεις. Το προσάρτημα περιλαμβάνει τις πληροφορίες που προβλέπονται από την παράγρ. 1 του άρθρου 43α του Κ.Ν. 2190/1920. Από τον παραπάνω έλεγχό μας προέκυψαν τα εξής: </a:t>
          </a:r>
          <a:r>
            <a:rPr lang="el-GR" sz="1100" b="1" i="0" strike="noStrike">
              <a:solidFill>
                <a:srgbClr val="000000"/>
              </a:solidFill>
              <a:latin typeface="Arial Greek"/>
            </a:rPr>
            <a:t>1) </a:t>
          </a:r>
          <a:r>
            <a:rPr lang="el-GR" sz="1100" b="0" i="0" strike="noStrike">
              <a:solidFill>
                <a:srgbClr val="000000"/>
              </a:solidFill>
              <a:latin typeface="Arial Greek"/>
            </a:rPr>
            <a:t>Στους λογαριασμούς του Ενεργητικού Δ-ΙΙ-1 "Πελάτες", Δ-ΙΙ-3 "Γραμμάτια εισπρακτέα στο χαρτοφυλάκιο" και Δ-ΙΙ-3α "Επιταγές εισπρακτέες" περιλαμβάνονται και καθυστερημένες απαιτήσεις συνολικού ποσού δρχ. 43.000.000 περίπου. Η εταιρεία δεν σχημάτησε ανάλογη πρόβλεψη σε βάρος των αποτελεσμάτων της για την κάλυψη ενδεχόμενης ζημίας κατά την ρευστοποίηση του συνόλου των απαιτήσεων αυτών.</a:t>
          </a:r>
          <a:r>
            <a:rPr lang="el-GR" sz="1100" b="1" i="0" strike="noStrike">
              <a:solidFill>
                <a:srgbClr val="000000"/>
              </a:solidFill>
              <a:latin typeface="Arial Greek"/>
            </a:rPr>
            <a:t>  2)</a:t>
          </a:r>
          <a:r>
            <a:rPr lang="el-GR" sz="1100" b="0" i="0" strike="noStrike">
              <a:solidFill>
                <a:srgbClr val="000000"/>
              </a:solidFill>
              <a:latin typeface="Arial Greek"/>
            </a:rPr>
            <a:t> Σχετικά με τον λογαριασμό "Απαιτήσεις κατά οργάνων διοικήσεως" ποσού δρχ. 12.651.081 ισχύουν οι διατάξεις του άρθρου 46 του Ν. 2190/1920. </a:t>
          </a:r>
          <a:r>
            <a:rPr lang="el-GR" sz="1100" b="1" i="0" strike="noStrike">
              <a:solidFill>
                <a:srgbClr val="000000"/>
              </a:solidFill>
              <a:latin typeface="Arial Greek"/>
            </a:rPr>
            <a:t> 3)</a:t>
          </a:r>
          <a:r>
            <a:rPr lang="el-GR" sz="1100" b="0" i="0" strike="noStrike">
              <a:solidFill>
                <a:srgbClr val="000000"/>
              </a:solidFill>
              <a:latin typeface="Arial Greek"/>
            </a:rPr>
            <a:t> Η εταιρεία δεν σχημάτισε στην χρήση 1997 όπως και στην προηγούμενη πρόβλεψη για αποζημίωση προσωπικού λογω εξόδου από την υπηρεσία με βάση τη γνωμοδότηση αριθμ. 205/1988 της ολομέλειας των Νομικών Συμβούλων της Διοικήσεως και το άρθρο 10 του Ν.2065/1992, με συνέπεια το εμφανιζόμενο στον Ισολογισμό ποσό της πρόβλεψης για αποζημίωση προσωπικού λόγω εξόδου από την υπηρεσία να υπολείπεται του πραγματικού κατά δρχ. 4.000.000 περίπου. Κατά τη γνώμη μας, οι ανωτέρω Οικονομικές Καταστάσεις, οι οποίες προκύπτουν από τα βιβλία και στοιχεία της εταιρείας, απεικονίζουν μαζί με το προσάρτημα, αφού ληφθούν υπόψη οι παραπάνω παρατηρήσεις μας, την περιουσιακή διάρθρωση και την οικονομική θέση της εταιρείας κατά την 31η Δεκεμβρίου 1997,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και δεν διαφέρουν από εκείνες που η εταιρεία εφάρμοσε στην προηγούμενη χρήση.</a:t>
          </a:r>
        </a:p>
        <a:p>
          <a:pPr algn="just" rtl="0">
            <a:defRPr sz="1000"/>
          </a:pPr>
          <a:endParaRPr lang="el-GR" sz="1100" b="0" i="0" strike="noStrike">
            <a:solidFill>
              <a:srgbClr val="000000"/>
            </a:solidFill>
            <a:latin typeface="Arial Greek"/>
          </a:endParaRPr>
        </a:p>
      </xdr:txBody>
    </xdr:sp>
    <xdr:clientData/>
  </xdr:twoCellAnchor>
  <xdr:twoCellAnchor>
    <xdr:from>
      <xdr:col>6</xdr:col>
      <xdr:colOff>1361</xdr:colOff>
      <xdr:row>87</xdr:row>
      <xdr:rowOff>160564</xdr:rowOff>
    </xdr:from>
    <xdr:to>
      <xdr:col>6</xdr:col>
      <xdr:colOff>1361</xdr:colOff>
      <xdr:row>87</xdr:row>
      <xdr:rowOff>160564</xdr:rowOff>
    </xdr:to>
    <xdr:sp macro="" textlink="">
      <xdr:nvSpPr>
        <xdr:cNvPr id="30" name="Text 3"/>
        <xdr:cNvSpPr txBox="1">
          <a:spLocks noChangeArrowheads="1"/>
        </xdr:cNvSpPr>
      </xdr:nvSpPr>
      <xdr:spPr bwMode="auto">
        <a:xfrm>
          <a:off x="7153275"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1361</xdr:colOff>
      <xdr:row>87</xdr:row>
      <xdr:rowOff>160564</xdr:rowOff>
    </xdr:from>
    <xdr:to>
      <xdr:col>6</xdr:col>
      <xdr:colOff>1361</xdr:colOff>
      <xdr:row>87</xdr:row>
      <xdr:rowOff>160564</xdr:rowOff>
    </xdr:to>
    <xdr:sp macro="" textlink="">
      <xdr:nvSpPr>
        <xdr:cNvPr id="31" name="Text 3"/>
        <xdr:cNvSpPr txBox="1">
          <a:spLocks noChangeArrowheads="1"/>
        </xdr:cNvSpPr>
      </xdr:nvSpPr>
      <xdr:spPr bwMode="auto">
        <a:xfrm>
          <a:off x="7153275"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32"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33"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34"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twoCellAnchor>
    <xdr:from>
      <xdr:col>6</xdr:col>
      <xdr:colOff>0</xdr:colOff>
      <xdr:row>87</xdr:row>
      <xdr:rowOff>160564</xdr:rowOff>
    </xdr:from>
    <xdr:to>
      <xdr:col>6</xdr:col>
      <xdr:colOff>0</xdr:colOff>
      <xdr:row>87</xdr:row>
      <xdr:rowOff>160564</xdr:rowOff>
    </xdr:to>
    <xdr:sp macro="" textlink="">
      <xdr:nvSpPr>
        <xdr:cNvPr id="35" name="Text 3"/>
        <xdr:cNvSpPr txBox="1">
          <a:spLocks noChangeArrowheads="1"/>
        </xdr:cNvSpPr>
      </xdr:nvSpPr>
      <xdr:spPr bwMode="auto">
        <a:xfrm>
          <a:off x="10725150" y="13096875"/>
          <a:ext cx="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____________Microsoft_Office_Word_97_-_20031.doc"/></Relationships>
</file>

<file path=xl/worksheets/sheet1.xml><?xml version="1.0" encoding="utf-8"?>
<worksheet xmlns="http://schemas.openxmlformats.org/spreadsheetml/2006/main" xmlns:r="http://schemas.openxmlformats.org/officeDocument/2006/relationships">
  <sheetPr>
    <pageSetUpPr fitToPage="1"/>
  </sheetPr>
  <dimension ref="A1:P145"/>
  <sheetViews>
    <sheetView tabSelected="1" view="pageBreakPreview" topLeftCell="A98" zoomScale="70" zoomScaleNormal="100" zoomScaleSheetLayoutView="100" workbookViewId="0">
      <selection activeCell="N120" sqref="N120"/>
    </sheetView>
  </sheetViews>
  <sheetFormatPr defaultColWidth="10.42578125" defaultRowHeight="12.75"/>
  <cols>
    <col min="1" max="1" width="63.5703125" style="41" bestFit="1" customWidth="1"/>
    <col min="2" max="2" width="17.140625" style="41" customWidth="1"/>
    <col min="3" max="3" width="17.28515625" style="41" customWidth="1"/>
    <col min="4" max="4" width="16.140625" style="41" customWidth="1"/>
    <col min="5" max="5" width="15.85546875" style="27" customWidth="1"/>
    <col min="6" max="6" width="15.42578125" style="9" customWidth="1"/>
    <col min="7" max="7" width="16.5703125" style="9" customWidth="1"/>
    <col min="8" max="8" width="3.5703125" style="9" bestFit="1" customWidth="1"/>
    <col min="9" max="9" width="52.85546875" style="9" bestFit="1" customWidth="1"/>
    <col min="10" max="10" width="14.5703125" style="9" bestFit="1" customWidth="1"/>
    <col min="11" max="11" width="15" style="9" bestFit="1" customWidth="1"/>
    <col min="12" max="12" width="2.42578125" style="9" customWidth="1"/>
    <col min="13" max="13" width="3.28515625" style="9" customWidth="1"/>
    <col min="14" max="14" width="14.28515625" style="10" customWidth="1"/>
    <col min="15" max="15" width="11.5703125" style="9" bestFit="1" customWidth="1"/>
    <col min="16" max="16" width="10.5703125" style="9" bestFit="1" customWidth="1"/>
    <col min="17" max="16384" width="10.42578125" style="9"/>
  </cols>
  <sheetData>
    <row r="1" spans="1:15" s="3" customFormat="1" ht="15.75">
      <c r="A1" s="84" t="s">
        <v>0</v>
      </c>
      <c r="B1" s="84"/>
      <c r="C1" s="84"/>
      <c r="D1" s="84"/>
      <c r="E1" s="84"/>
      <c r="F1" s="84"/>
      <c r="G1" s="84"/>
      <c r="H1" s="84"/>
      <c r="I1" s="84"/>
      <c r="J1" s="84"/>
      <c r="K1" s="84"/>
      <c r="L1" s="1"/>
      <c r="M1" s="1"/>
      <c r="N1" s="2"/>
      <c r="O1" s="1"/>
    </row>
    <row r="2" spans="1:15" s="3" customFormat="1">
      <c r="A2" s="85" t="s">
        <v>124</v>
      </c>
      <c r="B2" s="85"/>
      <c r="C2" s="85"/>
      <c r="D2" s="85"/>
      <c r="E2" s="85"/>
      <c r="F2" s="85"/>
      <c r="G2" s="85"/>
      <c r="H2" s="85"/>
      <c r="I2" s="85"/>
      <c r="J2" s="85"/>
      <c r="K2" s="85"/>
      <c r="L2" s="4"/>
      <c r="M2" s="4"/>
      <c r="N2" s="5"/>
      <c r="O2" s="4"/>
    </row>
    <row r="3" spans="1:15" s="3" customFormat="1">
      <c r="A3" s="85" t="s">
        <v>128</v>
      </c>
      <c r="B3" s="85"/>
      <c r="C3" s="85"/>
      <c r="D3" s="85"/>
      <c r="E3" s="85"/>
      <c r="F3" s="85"/>
      <c r="G3" s="85"/>
      <c r="H3" s="85"/>
      <c r="I3" s="85"/>
      <c r="J3" s="85"/>
      <c r="K3" s="85"/>
      <c r="L3" s="4"/>
      <c r="M3" s="4"/>
      <c r="N3" s="5"/>
      <c r="O3" s="4"/>
    </row>
    <row r="4" spans="1:15">
      <c r="A4" s="71" t="s">
        <v>1</v>
      </c>
      <c r="B4" s="6"/>
      <c r="C4" s="6"/>
      <c r="D4" s="6"/>
      <c r="E4" s="7"/>
      <c r="F4" s="7"/>
      <c r="G4" s="7"/>
      <c r="H4" s="7"/>
      <c r="I4" s="6" t="s">
        <v>2</v>
      </c>
      <c r="J4" s="4" t="s">
        <v>3</v>
      </c>
      <c r="K4" s="4" t="s">
        <v>3</v>
      </c>
      <c r="L4" s="8"/>
    </row>
    <row r="5" spans="1:15">
      <c r="A5" s="6"/>
      <c r="B5" s="85" t="s">
        <v>126</v>
      </c>
      <c r="C5" s="85"/>
      <c r="D5" s="85"/>
      <c r="E5" s="85" t="s">
        <v>125</v>
      </c>
      <c r="F5" s="85"/>
      <c r="G5" s="85"/>
      <c r="H5" s="4"/>
      <c r="I5" s="6"/>
      <c r="J5" s="4" t="s">
        <v>112</v>
      </c>
      <c r="K5" s="4" t="s">
        <v>4</v>
      </c>
      <c r="L5" s="8"/>
    </row>
    <row r="6" spans="1:15">
      <c r="A6" s="11" t="s">
        <v>5</v>
      </c>
      <c r="B6" s="70" t="s">
        <v>6</v>
      </c>
      <c r="C6" s="70" t="s">
        <v>7</v>
      </c>
      <c r="D6" s="70" t="s">
        <v>8</v>
      </c>
      <c r="E6" s="70" t="s">
        <v>6</v>
      </c>
      <c r="F6" s="70" t="s">
        <v>7</v>
      </c>
      <c r="G6" s="70" t="s">
        <v>8</v>
      </c>
      <c r="H6" s="4"/>
      <c r="J6" s="69" t="s">
        <v>129</v>
      </c>
      <c r="K6" s="69" t="s">
        <v>121</v>
      </c>
      <c r="L6" s="8"/>
    </row>
    <row r="7" spans="1:15">
      <c r="A7" s="67" t="s">
        <v>9</v>
      </c>
      <c r="B7" s="12"/>
      <c r="C7" s="12"/>
      <c r="D7" s="12"/>
      <c r="E7" s="12"/>
      <c r="F7" s="12"/>
      <c r="G7" s="12"/>
      <c r="H7" s="4"/>
      <c r="I7" s="12" t="s">
        <v>10</v>
      </c>
      <c r="L7" s="8"/>
    </row>
    <row r="8" spans="1:15" ht="13.5" thickBot="1">
      <c r="A8" s="13" t="s">
        <v>11</v>
      </c>
      <c r="B8" s="55">
        <v>8336097.4800000004</v>
      </c>
      <c r="C8" s="55">
        <v>7917695.5800000001</v>
      </c>
      <c r="D8" s="55">
        <v>418401.9</v>
      </c>
      <c r="E8" s="55">
        <v>8151907.4299999997</v>
      </c>
      <c r="F8" s="55">
        <v>7128291.5999999996</v>
      </c>
      <c r="G8" s="55">
        <f>E8-F8</f>
        <v>1023615.8300000001</v>
      </c>
      <c r="H8" s="14"/>
      <c r="I8" s="15" t="s">
        <v>12</v>
      </c>
      <c r="J8" s="59">
        <v>121286917.61</v>
      </c>
      <c r="K8" s="59">
        <v>121283926.61</v>
      </c>
      <c r="L8" s="8"/>
    </row>
    <row r="9" spans="1:15" ht="13.5" thickTop="1">
      <c r="A9" s="16" t="s">
        <v>13</v>
      </c>
      <c r="B9" s="14"/>
      <c r="C9" s="14"/>
      <c r="D9" s="14"/>
      <c r="E9" s="14"/>
      <c r="F9" s="14"/>
      <c r="G9" s="14" t="s">
        <v>5</v>
      </c>
      <c r="H9" s="14"/>
      <c r="I9" s="16"/>
      <c r="J9" s="10"/>
      <c r="K9" s="10"/>
      <c r="L9" s="17"/>
    </row>
    <row r="10" spans="1:15">
      <c r="A10" s="15" t="s">
        <v>14</v>
      </c>
      <c r="B10" s="18"/>
      <c r="C10" s="18"/>
      <c r="D10" s="14"/>
      <c r="E10" s="18" t="s">
        <v>5</v>
      </c>
      <c r="F10" s="18" t="s">
        <v>5</v>
      </c>
      <c r="G10" s="14" t="s">
        <v>5</v>
      </c>
      <c r="H10" s="18"/>
      <c r="I10" s="15" t="s">
        <v>15</v>
      </c>
      <c r="J10" s="10"/>
      <c r="K10" s="10"/>
      <c r="L10" s="17"/>
    </row>
    <row r="11" spans="1:15">
      <c r="A11" s="13" t="s">
        <v>16</v>
      </c>
      <c r="B11" s="18">
        <v>107646781.02</v>
      </c>
      <c r="C11" s="18">
        <v>0</v>
      </c>
      <c r="D11" s="18">
        <v>107646781.02</v>
      </c>
      <c r="E11" s="18">
        <v>107646781.02</v>
      </c>
      <c r="F11" s="18">
        <v>0</v>
      </c>
      <c r="G11" s="18">
        <f t="shared" ref="G11:G23" si="0">E11-F11</f>
        <v>107646781.02</v>
      </c>
      <c r="H11" s="18"/>
      <c r="I11" s="15" t="s">
        <v>17</v>
      </c>
      <c r="J11" s="10"/>
      <c r="K11" s="10"/>
      <c r="L11" s="17"/>
    </row>
    <row r="12" spans="1:15">
      <c r="A12" s="13" t="s">
        <v>18</v>
      </c>
      <c r="B12" s="18">
        <v>5867330.8600000003</v>
      </c>
      <c r="C12" s="18">
        <v>4300178.84</v>
      </c>
      <c r="D12" s="18">
        <v>1567152.02</v>
      </c>
      <c r="E12" s="18">
        <v>5851222.8600000003</v>
      </c>
      <c r="F12" s="18">
        <v>3998699.69</v>
      </c>
      <c r="G12" s="18">
        <f t="shared" si="0"/>
        <v>1852523.1700000004</v>
      </c>
      <c r="H12" s="18"/>
      <c r="I12" s="13" t="s">
        <v>99</v>
      </c>
      <c r="J12" s="10">
        <v>3564832.78</v>
      </c>
      <c r="K12" s="10">
        <v>3564832.78</v>
      </c>
      <c r="L12" s="17"/>
    </row>
    <row r="13" spans="1:15">
      <c r="A13" s="13" t="s">
        <v>20</v>
      </c>
      <c r="B13" s="18">
        <v>22103255.640000001</v>
      </c>
      <c r="C13" s="18">
        <v>14873272.57</v>
      </c>
      <c r="D13" s="18">
        <v>7229983.0700000003</v>
      </c>
      <c r="E13" s="18">
        <v>22067537.640000001</v>
      </c>
      <c r="F13" s="18">
        <v>13627405.15</v>
      </c>
      <c r="G13" s="18">
        <f t="shared" si="0"/>
        <v>8440132.4900000002</v>
      </c>
      <c r="H13" s="18"/>
      <c r="I13" s="13" t="s">
        <v>19</v>
      </c>
      <c r="J13" s="56">
        <v>42612864.689999998</v>
      </c>
      <c r="K13" s="56">
        <v>42212346.649999999</v>
      </c>
      <c r="L13" s="17"/>
    </row>
    <row r="14" spans="1:15" ht="13.5" thickBot="1">
      <c r="A14" s="13" t="s">
        <v>21</v>
      </c>
      <c r="B14" s="18">
        <v>5610707.9199999999</v>
      </c>
      <c r="C14" s="18">
        <v>4082307.75</v>
      </c>
      <c r="D14" s="18">
        <v>1528400.17</v>
      </c>
      <c r="E14" s="18">
        <v>5520309.96</v>
      </c>
      <c r="F14" s="18">
        <v>3700585.23</v>
      </c>
      <c r="G14" s="18">
        <f t="shared" si="0"/>
        <v>1819724.73</v>
      </c>
      <c r="H14" s="18"/>
      <c r="I14" s="10"/>
      <c r="J14" s="59">
        <f>SUM(J12:J13)</f>
        <v>46177697.469999999</v>
      </c>
      <c r="K14" s="59">
        <f>SUM(K12:K13)</f>
        <v>45777179.43</v>
      </c>
      <c r="L14" s="17"/>
    </row>
    <row r="15" spans="1:15" ht="13.5" thickTop="1">
      <c r="A15" s="13" t="s">
        <v>23</v>
      </c>
      <c r="B15" s="19">
        <v>4665580.32</v>
      </c>
      <c r="C15" s="18">
        <v>0</v>
      </c>
      <c r="D15" s="18">
        <v>4665580.32</v>
      </c>
      <c r="E15" s="19">
        <v>4665580.32</v>
      </c>
      <c r="F15" s="18">
        <v>0</v>
      </c>
      <c r="G15" s="18">
        <f t="shared" si="0"/>
        <v>4665580.32</v>
      </c>
      <c r="H15" s="18"/>
      <c r="I15" s="15"/>
      <c r="J15" s="10"/>
      <c r="K15" s="10"/>
      <c r="L15" s="17"/>
    </row>
    <row r="16" spans="1:15">
      <c r="A16" s="13" t="s">
        <v>25</v>
      </c>
      <c r="B16" s="18">
        <v>33060704.68</v>
      </c>
      <c r="C16" s="18">
        <v>14133535.75</v>
      </c>
      <c r="D16" s="18">
        <v>18927168.93</v>
      </c>
      <c r="E16" s="18">
        <v>32087707.77</v>
      </c>
      <c r="F16" s="18">
        <v>12392714.58</v>
      </c>
      <c r="G16" s="18">
        <f t="shared" si="0"/>
        <v>19694993.189999998</v>
      </c>
      <c r="H16" s="18"/>
      <c r="I16" s="15" t="s">
        <v>22</v>
      </c>
      <c r="J16" s="10"/>
      <c r="K16" s="10"/>
      <c r="L16" s="17"/>
    </row>
    <row r="17" spans="1:15" ht="13.5" thickBot="1">
      <c r="A17" s="13" t="s">
        <v>26</v>
      </c>
      <c r="B17" s="18">
        <v>4101515.4</v>
      </c>
      <c r="C17" s="18">
        <v>3100500.64</v>
      </c>
      <c r="D17" s="18">
        <v>1001014.76</v>
      </c>
      <c r="E17" s="18">
        <v>4075942.07</v>
      </c>
      <c r="F17" s="18">
        <v>2913713.93</v>
      </c>
      <c r="G17" s="18">
        <f t="shared" si="0"/>
        <v>1162228.1399999997</v>
      </c>
      <c r="H17" s="18"/>
      <c r="I17" s="10" t="s">
        <v>24</v>
      </c>
      <c r="J17" s="59">
        <v>1159141.3799999999</v>
      </c>
      <c r="K17" s="59">
        <v>1073106.95</v>
      </c>
      <c r="L17" s="17"/>
    </row>
    <row r="18" spans="1:15" ht="13.5" thickTop="1">
      <c r="A18" s="13" t="s">
        <v>28</v>
      </c>
      <c r="B18" s="18">
        <v>10077189.52</v>
      </c>
      <c r="C18" s="18">
        <v>4581678.05</v>
      </c>
      <c r="D18" s="18">
        <v>5495511.4699999997</v>
      </c>
      <c r="E18" s="18">
        <v>8932228.8399999999</v>
      </c>
      <c r="F18" s="18">
        <v>3757771.62</v>
      </c>
      <c r="G18" s="18">
        <f t="shared" si="0"/>
        <v>5174457.22</v>
      </c>
      <c r="H18" s="18"/>
      <c r="I18" s="10" t="s">
        <v>5</v>
      </c>
      <c r="J18" s="10"/>
      <c r="K18" s="10"/>
      <c r="L18" s="17"/>
    </row>
    <row r="19" spans="1:15" ht="13.5" thickBot="1">
      <c r="A19" s="13" t="s">
        <v>29</v>
      </c>
      <c r="B19" s="18">
        <v>986149.66</v>
      </c>
      <c r="C19" s="18">
        <v>794388.73</v>
      </c>
      <c r="D19" s="18">
        <v>191760.93</v>
      </c>
      <c r="E19" s="18">
        <v>978551.82</v>
      </c>
      <c r="F19" s="18">
        <v>692293.57</v>
      </c>
      <c r="G19" s="18">
        <f t="shared" si="0"/>
        <v>286258.25</v>
      </c>
      <c r="H19" s="18"/>
      <c r="I19" s="13" t="s">
        <v>27</v>
      </c>
      <c r="J19" s="66">
        <v>168623756.46000001</v>
      </c>
      <c r="K19" s="66">
        <v>168134212.99000001</v>
      </c>
      <c r="L19" s="17"/>
    </row>
    <row r="20" spans="1:15" ht="13.5" thickTop="1">
      <c r="A20" s="13" t="s">
        <v>30</v>
      </c>
      <c r="B20" s="18">
        <v>3978142.7</v>
      </c>
      <c r="C20" s="18">
        <v>3957143.14</v>
      </c>
      <c r="D20" s="18">
        <v>20999.56</v>
      </c>
      <c r="E20" s="18">
        <v>3978142.7</v>
      </c>
      <c r="F20" s="18">
        <v>3893514.9</v>
      </c>
      <c r="G20" s="18">
        <f t="shared" si="0"/>
        <v>84627.800000000279</v>
      </c>
      <c r="H20" s="18"/>
      <c r="I20" s="15"/>
      <c r="J20" s="10"/>
      <c r="K20" s="10"/>
      <c r="L20" s="17"/>
    </row>
    <row r="21" spans="1:15">
      <c r="A21" s="13" t="s">
        <v>32</v>
      </c>
      <c r="B21" s="18">
        <v>6175879.4299999997</v>
      </c>
      <c r="C21" s="18">
        <v>4840248.53</v>
      </c>
      <c r="D21" s="18">
        <v>1335630.8999999999</v>
      </c>
      <c r="E21" s="18">
        <v>5340762.2300000004</v>
      </c>
      <c r="F21" s="18">
        <v>4450028.42</v>
      </c>
      <c r="G21" s="18">
        <f t="shared" si="0"/>
        <v>890733.81000000052</v>
      </c>
      <c r="H21" s="18"/>
      <c r="I21" s="16" t="s">
        <v>149</v>
      </c>
      <c r="J21" s="10"/>
      <c r="K21" s="10"/>
    </row>
    <row r="22" spans="1:15">
      <c r="A22" s="13" t="s">
        <v>34</v>
      </c>
      <c r="B22" s="57">
        <v>8720508.5800000001</v>
      </c>
      <c r="C22" s="57">
        <v>0</v>
      </c>
      <c r="D22" s="57">
        <v>8720508.5800000001</v>
      </c>
      <c r="E22" s="57">
        <v>8121780.9199999999</v>
      </c>
      <c r="F22" s="57">
        <v>0</v>
      </c>
      <c r="G22" s="57">
        <f t="shared" si="0"/>
        <v>8121780.9199999999</v>
      </c>
      <c r="H22" s="18"/>
      <c r="I22" s="17" t="s">
        <v>102</v>
      </c>
      <c r="N22" s="9"/>
    </row>
    <row r="23" spans="1:15" ht="13.5" thickBot="1">
      <c r="A23" s="13" t="s">
        <v>35</v>
      </c>
      <c r="B23" s="55">
        <f>SUM(B11:B22)</f>
        <v>212993745.72999999</v>
      </c>
      <c r="C23" s="55">
        <f>SUM(C11:C22)</f>
        <v>54663253.999999993</v>
      </c>
      <c r="D23" s="55">
        <f>SUM(D11:D22)</f>
        <v>158330491.73000002</v>
      </c>
      <c r="E23" s="55">
        <f>SUM(E11:E22)</f>
        <v>209266548.14999995</v>
      </c>
      <c r="F23" s="55">
        <f>SUM(F11:F22)</f>
        <v>49426727.089999996</v>
      </c>
      <c r="G23" s="55">
        <f t="shared" si="0"/>
        <v>159839821.05999994</v>
      </c>
      <c r="H23" s="14"/>
      <c r="I23" s="72" t="s">
        <v>103</v>
      </c>
      <c r="J23" s="10">
        <f>750000-120000</f>
        <v>630000</v>
      </c>
      <c r="K23" s="10">
        <v>450000</v>
      </c>
      <c r="N23" s="9"/>
    </row>
    <row r="24" spans="1:15" ht="13.5" thickTop="1">
      <c r="A24" s="15" t="s">
        <v>36</v>
      </c>
      <c r="B24" s="15"/>
      <c r="C24" s="15"/>
      <c r="D24" s="15"/>
      <c r="E24" s="15"/>
      <c r="F24" s="15"/>
      <c r="G24" s="15"/>
      <c r="H24" s="18"/>
      <c r="I24" s="17" t="s">
        <v>120</v>
      </c>
      <c r="J24" s="56">
        <f>6480000+120000</f>
        <v>6600000</v>
      </c>
      <c r="K24" s="56">
        <v>6480000</v>
      </c>
      <c r="N24" s="9"/>
    </row>
    <row r="25" spans="1:15" ht="13.5" thickBot="1">
      <c r="A25" s="15" t="s">
        <v>38</v>
      </c>
      <c r="B25" s="21"/>
      <c r="C25" s="10"/>
      <c r="D25" s="10"/>
      <c r="E25" s="21"/>
      <c r="F25" s="21"/>
      <c r="G25" s="21"/>
      <c r="H25" s="14"/>
      <c r="I25" s="17"/>
      <c r="J25" s="59">
        <f>SUM(J23:J24)</f>
        <v>7230000</v>
      </c>
      <c r="K25" s="59">
        <f>SUM(K23:K24)</f>
        <v>6930000</v>
      </c>
      <c r="N25" s="9"/>
    </row>
    <row r="26" spans="1:15" ht="13.5" thickTop="1">
      <c r="A26" s="13" t="s">
        <v>40</v>
      </c>
      <c r="B26" s="22"/>
      <c r="C26" s="20">
        <v>3211487.79</v>
      </c>
      <c r="D26" s="20"/>
      <c r="E26" s="20"/>
      <c r="F26" s="20">
        <v>3211487.79</v>
      </c>
      <c r="G26" s="20"/>
      <c r="H26" s="18"/>
      <c r="I26" s="16" t="s">
        <v>104</v>
      </c>
      <c r="J26" s="10"/>
      <c r="K26" s="10"/>
      <c r="N26" s="9"/>
    </row>
    <row r="27" spans="1:15">
      <c r="A27" s="23" t="s">
        <v>42</v>
      </c>
      <c r="B27" s="20">
        <v>29347</v>
      </c>
      <c r="C27" s="20"/>
      <c r="D27" s="20"/>
      <c r="E27" s="20">
        <v>29347</v>
      </c>
      <c r="F27" s="20"/>
      <c r="G27" s="20"/>
      <c r="H27" s="18"/>
      <c r="I27" s="15" t="s">
        <v>31</v>
      </c>
      <c r="J27" s="10"/>
      <c r="K27" s="10"/>
      <c r="N27" s="9"/>
    </row>
    <row r="28" spans="1:15">
      <c r="A28" s="19" t="s">
        <v>44</v>
      </c>
      <c r="B28" s="58">
        <v>2975087.66</v>
      </c>
      <c r="C28" s="58">
        <v>3004434.66</v>
      </c>
      <c r="D28" s="58">
        <v>207053.13</v>
      </c>
      <c r="E28" s="58">
        <v>2975087.66</v>
      </c>
      <c r="F28" s="58">
        <v>3004434.66</v>
      </c>
      <c r="G28" s="58">
        <v>207053.13</v>
      </c>
      <c r="H28" s="18"/>
      <c r="I28" s="13" t="s">
        <v>33</v>
      </c>
      <c r="J28" s="56">
        <v>2859068.65</v>
      </c>
      <c r="K28" s="56">
        <v>3049244.35</v>
      </c>
      <c r="N28" s="9"/>
    </row>
    <row r="29" spans="1:15" ht="13.5" thickBot="1">
      <c r="A29" s="13" t="s">
        <v>46</v>
      </c>
      <c r="B29" s="20"/>
      <c r="C29" s="20"/>
      <c r="D29" s="61">
        <f>SUM(D23:D28)</f>
        <v>158537544.86000001</v>
      </c>
      <c r="E29" s="22"/>
      <c r="F29" s="22"/>
      <c r="G29" s="61">
        <f>SUM(G23:G28)</f>
        <v>160046874.18999994</v>
      </c>
      <c r="H29" s="18"/>
      <c r="I29" s="13"/>
      <c r="J29" s="59">
        <f>SUM(J28)</f>
        <v>2859068.65</v>
      </c>
      <c r="K29" s="59">
        <f>SUM(K28)</f>
        <v>3049244.35</v>
      </c>
      <c r="N29" s="9"/>
    </row>
    <row r="30" spans="1:15" ht="13.5" thickTop="1">
      <c r="A30" s="13"/>
      <c r="E30" s="22"/>
      <c r="F30" s="22"/>
      <c r="G30" s="22"/>
      <c r="H30" s="24"/>
      <c r="I30" s="13"/>
      <c r="J30" s="10"/>
      <c r="K30" s="10"/>
      <c r="L30" s="26"/>
      <c r="N30" s="9"/>
    </row>
    <row r="31" spans="1:15">
      <c r="A31" s="64"/>
      <c r="E31" s="22"/>
      <c r="F31" s="22"/>
      <c r="G31" s="22"/>
      <c r="H31" s="24"/>
      <c r="I31" s="15" t="s">
        <v>37</v>
      </c>
      <c r="J31" s="10"/>
      <c r="K31" s="10"/>
      <c r="L31" s="8"/>
      <c r="O31" s="26"/>
    </row>
    <row r="32" spans="1:15">
      <c r="A32" s="64" t="s">
        <v>48</v>
      </c>
      <c r="E32" s="22"/>
      <c r="F32" s="22"/>
      <c r="G32" s="22"/>
      <c r="H32" s="24"/>
      <c r="I32" s="13" t="s">
        <v>39</v>
      </c>
      <c r="J32" s="10">
        <v>559647.39</v>
      </c>
      <c r="K32" s="10">
        <v>1262363.74</v>
      </c>
      <c r="L32" s="8"/>
    </row>
    <row r="33" spans="1:14">
      <c r="A33" s="15"/>
      <c r="E33" s="22"/>
      <c r="F33" s="22"/>
      <c r="G33" s="22"/>
      <c r="H33" s="24"/>
      <c r="I33" s="13" t="s">
        <v>122</v>
      </c>
      <c r="J33" s="10">
        <v>0</v>
      </c>
      <c r="K33" s="10">
        <v>4903.46</v>
      </c>
      <c r="L33" s="8"/>
    </row>
    <row r="34" spans="1:14">
      <c r="A34" s="15" t="s">
        <v>50</v>
      </c>
      <c r="E34" s="22"/>
      <c r="F34" s="22"/>
      <c r="G34" s="22"/>
      <c r="H34" s="24"/>
      <c r="I34" s="13" t="s">
        <v>123</v>
      </c>
      <c r="J34" s="10">
        <v>0</v>
      </c>
      <c r="K34" s="10">
        <v>27131.56</v>
      </c>
      <c r="L34" s="8"/>
    </row>
    <row r="35" spans="1:14">
      <c r="A35" s="13" t="s">
        <v>51</v>
      </c>
      <c r="B35" s="20"/>
      <c r="C35" s="20"/>
      <c r="D35" s="20">
        <v>9290363.2699999996</v>
      </c>
      <c r="E35" s="20"/>
      <c r="F35" s="22"/>
      <c r="G35" s="20">
        <v>7825684.3499999996</v>
      </c>
      <c r="H35" s="18"/>
      <c r="I35" s="13" t="s">
        <v>41</v>
      </c>
      <c r="J35" s="10"/>
      <c r="K35" s="10"/>
      <c r="L35" s="8"/>
    </row>
    <row r="36" spans="1:14">
      <c r="A36" s="13" t="s">
        <v>52</v>
      </c>
      <c r="B36" s="20"/>
      <c r="C36" s="20"/>
      <c r="D36" s="20">
        <v>0</v>
      </c>
      <c r="E36" s="20"/>
      <c r="F36" s="22"/>
      <c r="G36" s="20">
        <v>0</v>
      </c>
      <c r="H36" s="18"/>
      <c r="I36" s="10" t="s">
        <v>43</v>
      </c>
      <c r="J36" s="10">
        <v>205506.85</v>
      </c>
      <c r="K36" s="10">
        <v>51007.64</v>
      </c>
      <c r="L36" s="8"/>
    </row>
    <row r="37" spans="1:14">
      <c r="A37" s="13" t="s">
        <v>53</v>
      </c>
      <c r="B37" s="20"/>
      <c r="C37" s="20"/>
      <c r="D37" s="58">
        <v>95871.83</v>
      </c>
      <c r="E37" s="20"/>
      <c r="F37" s="22"/>
      <c r="G37" s="58">
        <v>116574.77</v>
      </c>
      <c r="H37" s="18"/>
      <c r="I37" s="13" t="s">
        <v>45</v>
      </c>
      <c r="J37" s="56">
        <v>337817.39</v>
      </c>
      <c r="K37" s="56">
        <v>405257.94</v>
      </c>
      <c r="L37" s="17"/>
    </row>
    <row r="38" spans="1:14" ht="13.5" thickBot="1">
      <c r="A38" s="13"/>
      <c r="B38" s="20"/>
      <c r="C38" s="20"/>
      <c r="D38" s="66">
        <f>SUM(D35:D37)</f>
        <v>9386235.0999999996</v>
      </c>
      <c r="E38" s="20"/>
      <c r="F38" s="22"/>
      <c r="G38" s="61">
        <f>SUM(G35:G37)</f>
        <v>7942259.1199999992</v>
      </c>
      <c r="H38" s="18"/>
      <c r="I38" s="13" t="s">
        <v>47</v>
      </c>
      <c r="J38" s="59">
        <f>SUM(J32:J37)</f>
        <v>1102971.6299999999</v>
      </c>
      <c r="K38" s="59">
        <v>1750664.34</v>
      </c>
      <c r="L38" s="8"/>
    </row>
    <row r="39" spans="1:14" ht="13.5" thickTop="1">
      <c r="A39" s="15" t="s">
        <v>54</v>
      </c>
      <c r="B39" s="20"/>
      <c r="C39" s="20"/>
      <c r="D39" s="20"/>
      <c r="E39" s="20"/>
      <c r="F39" s="22"/>
      <c r="G39" s="20"/>
      <c r="H39" s="24"/>
      <c r="I39" s="13"/>
      <c r="J39" s="10"/>
      <c r="K39" s="10" t="s">
        <v>5</v>
      </c>
      <c r="L39" s="13"/>
      <c r="M39" s="13"/>
      <c r="N39" s="13"/>
    </row>
    <row r="40" spans="1:14" ht="13.5" thickBot="1">
      <c r="A40" s="13" t="s">
        <v>55</v>
      </c>
      <c r="B40" s="20"/>
      <c r="C40" s="20"/>
      <c r="D40" s="20">
        <v>74993.429999999993</v>
      </c>
      <c r="E40" s="20"/>
      <c r="F40" s="22"/>
      <c r="G40" s="20">
        <v>64203.86</v>
      </c>
      <c r="H40" s="25"/>
      <c r="I40" s="13" t="s">
        <v>49</v>
      </c>
      <c r="J40" s="59">
        <v>3962040.28</v>
      </c>
      <c r="K40" s="59">
        <v>4799908.6900000004</v>
      </c>
      <c r="L40" s="8"/>
    </row>
    <row r="41" spans="1:14" ht="13.5" thickTop="1">
      <c r="A41" s="13" t="s">
        <v>56</v>
      </c>
      <c r="B41" s="20"/>
      <c r="C41" s="20"/>
      <c r="D41" s="58" t="s">
        <v>132</v>
      </c>
      <c r="E41" s="20"/>
      <c r="F41" s="22"/>
      <c r="G41" s="58">
        <v>8323849.1699999999</v>
      </c>
      <c r="H41" s="18"/>
      <c r="J41" s="10"/>
      <c r="K41" s="10" t="s">
        <v>5</v>
      </c>
      <c r="L41" s="8"/>
    </row>
    <row r="42" spans="1:14" ht="13.5" thickBot="1">
      <c r="A42" s="13"/>
      <c r="B42" s="20"/>
      <c r="C42" s="20"/>
      <c r="D42" s="66" t="s">
        <v>133</v>
      </c>
      <c r="E42" s="20"/>
      <c r="F42" s="22"/>
      <c r="G42" s="61">
        <f>SUM(G40:G41)</f>
        <v>8388053.0300000003</v>
      </c>
      <c r="H42" s="18"/>
      <c r="I42" s="47" t="s">
        <v>5</v>
      </c>
      <c r="J42" s="10"/>
      <c r="K42" s="10"/>
      <c r="L42" s="8"/>
    </row>
    <row r="43" spans="1:14" ht="14.25" thickTop="1" thickBot="1">
      <c r="A43" s="13" t="s">
        <v>57</v>
      </c>
      <c r="B43" s="20"/>
      <c r="C43" s="20"/>
      <c r="D43" s="79" t="s">
        <v>135</v>
      </c>
      <c r="E43" s="22"/>
      <c r="F43" s="22"/>
      <c r="G43" s="66">
        <v>16330312.15</v>
      </c>
      <c r="H43" s="24"/>
      <c r="J43" s="60"/>
      <c r="K43" s="60"/>
      <c r="L43" s="8"/>
    </row>
    <row r="44" spans="1:14" ht="13.5" thickTop="1">
      <c r="A44" s="13"/>
      <c r="B44" s="20"/>
      <c r="C44" s="20"/>
      <c r="D44" s="20"/>
      <c r="E44" s="22"/>
      <c r="F44" s="22"/>
      <c r="G44" s="22"/>
      <c r="H44" s="24"/>
      <c r="J44" s="20"/>
      <c r="K44" s="20"/>
      <c r="L44" s="8"/>
    </row>
    <row r="45" spans="1:14">
      <c r="A45" s="64" t="s">
        <v>105</v>
      </c>
      <c r="B45" s="20"/>
      <c r="C45" s="20"/>
      <c r="D45" s="20"/>
      <c r="E45" s="22"/>
      <c r="F45" s="22"/>
      <c r="G45" s="22"/>
      <c r="H45" s="24"/>
      <c r="J45" s="20"/>
      <c r="K45" s="20"/>
      <c r="L45" s="8"/>
    </row>
    <row r="46" spans="1:14" ht="13.5" thickBot="1">
      <c r="A46" s="13" t="s">
        <v>106</v>
      </c>
      <c r="B46" s="20"/>
      <c r="C46" s="20"/>
      <c r="D46" s="78">
        <v>1279130.6000000001</v>
      </c>
      <c r="E46" s="20"/>
      <c r="F46" s="22"/>
      <c r="G46" s="66">
        <v>2463319.5099999998</v>
      </c>
      <c r="H46" s="24"/>
      <c r="J46" s="20"/>
      <c r="K46" s="20"/>
      <c r="L46" s="8"/>
    </row>
    <row r="47" spans="1:14" ht="13.5" thickTop="1">
      <c r="A47" s="13"/>
      <c r="B47" s="20"/>
      <c r="C47" s="20"/>
      <c r="D47" s="20"/>
      <c r="E47" s="22"/>
      <c r="F47" s="22"/>
      <c r="G47" s="22"/>
      <c r="H47" s="24"/>
      <c r="J47" s="10"/>
      <c r="K47" s="10"/>
      <c r="L47" s="8"/>
    </row>
    <row r="48" spans="1:14">
      <c r="A48" s="13"/>
      <c r="B48" s="20"/>
      <c r="C48" s="20"/>
      <c r="D48" s="20"/>
      <c r="E48" s="22"/>
      <c r="F48" s="22"/>
      <c r="G48" s="22"/>
      <c r="H48" s="10"/>
      <c r="J48" s="10"/>
      <c r="K48" s="10"/>
    </row>
    <row r="49" spans="1:16" ht="13.5" thickBot="1">
      <c r="A49" s="64" t="s">
        <v>107</v>
      </c>
      <c r="B49" s="20"/>
      <c r="C49" s="20"/>
      <c r="D49" s="66" t="s">
        <v>134</v>
      </c>
      <c r="E49" s="22"/>
      <c r="F49" s="22"/>
      <c r="G49" s="66">
        <v>179864121.68000001</v>
      </c>
      <c r="H49" s="10"/>
      <c r="I49" s="16" t="s">
        <v>136</v>
      </c>
      <c r="J49" s="59">
        <v>179815796.74000001</v>
      </c>
      <c r="K49" s="59">
        <v>179864121.68000001</v>
      </c>
      <c r="N49" s="10" t="s">
        <v>5</v>
      </c>
      <c r="O49" s="10" t="s">
        <v>5</v>
      </c>
    </row>
    <row r="50" spans="1:16" ht="13.5" thickTop="1">
      <c r="A50" s="16"/>
      <c r="B50" s="20"/>
      <c r="C50" s="20"/>
      <c r="D50" s="20"/>
      <c r="E50" s="22"/>
      <c r="F50" s="22"/>
      <c r="G50" s="22"/>
      <c r="H50" s="10"/>
      <c r="I50" s="16"/>
      <c r="J50" s="10"/>
      <c r="K50" s="10"/>
      <c r="O50" s="10"/>
    </row>
    <row r="51" spans="1:16">
      <c r="A51" s="64" t="s">
        <v>58</v>
      </c>
      <c r="B51" s="20"/>
      <c r="C51" s="20"/>
      <c r="D51" s="20"/>
      <c r="E51" s="22"/>
      <c r="F51" s="22"/>
      <c r="G51" s="22"/>
      <c r="H51" s="28"/>
      <c r="I51" s="16" t="s">
        <v>59</v>
      </c>
      <c r="J51" s="10"/>
      <c r="K51" s="10"/>
      <c r="L51" s="17"/>
      <c r="P51" s="29"/>
    </row>
    <row r="52" spans="1:16">
      <c r="A52" s="13" t="s">
        <v>60</v>
      </c>
      <c r="B52" s="20"/>
      <c r="C52" s="20"/>
      <c r="D52" s="20">
        <v>81725583.810000002</v>
      </c>
      <c r="E52" s="20"/>
      <c r="F52" s="22"/>
      <c r="G52" s="20">
        <v>67858969.25</v>
      </c>
      <c r="H52" s="28"/>
      <c r="I52" s="13" t="s">
        <v>61</v>
      </c>
      <c r="J52" s="20">
        <f>D52</f>
        <v>81725583.810000002</v>
      </c>
      <c r="K52" s="10">
        <v>67858969.25</v>
      </c>
      <c r="L52" s="17"/>
      <c r="O52" s="10" t="s">
        <v>5</v>
      </c>
      <c r="P52" s="29"/>
    </row>
    <row r="53" spans="1:16">
      <c r="A53" s="13" t="s">
        <v>92</v>
      </c>
      <c r="B53" s="20"/>
      <c r="C53" s="20"/>
      <c r="D53" s="20"/>
      <c r="E53" s="20"/>
      <c r="F53" s="22"/>
      <c r="G53" s="20"/>
      <c r="H53" s="28"/>
      <c r="I53" s="13" t="s">
        <v>94</v>
      </c>
      <c r="J53" s="10"/>
      <c r="K53" s="10"/>
      <c r="L53" s="17"/>
      <c r="O53" s="10"/>
      <c r="P53" s="29"/>
    </row>
    <row r="54" spans="1:16">
      <c r="A54" s="13" t="s">
        <v>93</v>
      </c>
      <c r="B54" s="20"/>
      <c r="C54" s="20"/>
      <c r="D54" s="58">
        <v>75100</v>
      </c>
      <c r="E54" s="20"/>
      <c r="F54" s="22"/>
      <c r="G54" s="58">
        <v>75100</v>
      </c>
      <c r="H54" s="28"/>
      <c r="I54" s="13" t="s">
        <v>93</v>
      </c>
      <c r="J54" s="58">
        <v>75100</v>
      </c>
      <c r="K54" s="58">
        <v>75100</v>
      </c>
      <c r="L54" s="17"/>
      <c r="O54" s="10"/>
      <c r="P54" s="29"/>
    </row>
    <row r="55" spans="1:16" ht="13.5" thickBot="1">
      <c r="A55" s="22"/>
      <c r="B55" s="20"/>
      <c r="C55" s="20"/>
      <c r="D55" s="66">
        <v>81800794.510000005</v>
      </c>
      <c r="E55" s="20"/>
      <c r="F55" s="22"/>
      <c r="G55" s="61">
        <f>SUM(G52:G54)</f>
        <v>67934069.25</v>
      </c>
      <c r="H55" s="28"/>
      <c r="I55" s="10"/>
      <c r="J55" s="63">
        <v>81800794.510000005</v>
      </c>
      <c r="K55" s="63">
        <f>SUM(K52:K54)</f>
        <v>67934069.25</v>
      </c>
      <c r="L55" s="17"/>
      <c r="N55" s="31"/>
      <c r="O55" s="26"/>
      <c r="P55" s="29"/>
    </row>
    <row r="56" spans="1:16" ht="13.5" thickTop="1">
      <c r="A56" s="32" t="s">
        <v>62</v>
      </c>
      <c r="B56" s="73"/>
      <c r="C56" s="73"/>
      <c r="D56" s="73"/>
      <c r="E56" s="34"/>
      <c r="F56" s="30"/>
      <c r="G56" s="30"/>
      <c r="H56" s="30"/>
      <c r="I56" s="33"/>
      <c r="J56" s="33"/>
      <c r="K56" s="35"/>
      <c r="L56" s="17"/>
      <c r="N56" s="31"/>
      <c r="O56" s="26"/>
    </row>
    <row r="57" spans="1:16" ht="12.75" customHeight="1">
      <c r="A57" s="81" t="s">
        <v>63</v>
      </c>
      <c r="B57" s="81"/>
      <c r="C57" s="81"/>
      <c r="D57" s="81"/>
      <c r="E57" s="81"/>
      <c r="F57" s="81"/>
      <c r="G57" s="81"/>
      <c r="H57" s="81"/>
      <c r="I57" s="81"/>
      <c r="J57" s="81"/>
      <c r="K57" s="81"/>
      <c r="L57" s="17"/>
      <c r="N57" s="31"/>
      <c r="O57" s="26"/>
    </row>
    <row r="58" spans="1:16" ht="12.75" customHeight="1">
      <c r="A58" s="81" t="s">
        <v>130</v>
      </c>
      <c r="B58" s="81"/>
      <c r="C58" s="81"/>
      <c r="D58" s="81"/>
      <c r="E58" s="81"/>
      <c r="F58" s="81"/>
      <c r="G58" s="81"/>
      <c r="H58" s="81"/>
      <c r="I58" s="81"/>
      <c r="J58" s="81"/>
      <c r="K58" s="81"/>
      <c r="L58" s="17"/>
      <c r="N58" s="31"/>
      <c r="O58" s="26"/>
    </row>
    <row r="59" spans="1:16">
      <c r="A59" s="36"/>
      <c r="B59" s="36"/>
      <c r="C59" s="36"/>
      <c r="D59" s="36"/>
      <c r="E59" s="37"/>
      <c r="F59" s="37"/>
      <c r="G59" s="37"/>
      <c r="H59" s="37"/>
      <c r="I59" s="37"/>
      <c r="J59" s="37"/>
      <c r="K59" s="37"/>
      <c r="N59" s="31"/>
    </row>
    <row r="60" spans="1:16">
      <c r="A60" s="86" t="s">
        <v>64</v>
      </c>
      <c r="B60" s="86"/>
      <c r="C60" s="86"/>
      <c r="D60" s="86"/>
      <c r="E60" s="86"/>
      <c r="F60" s="86"/>
      <c r="G60" s="86"/>
      <c r="H60" s="5"/>
      <c r="I60" s="83" t="s">
        <v>65</v>
      </c>
      <c r="J60" s="83"/>
      <c r="K60" s="83"/>
      <c r="L60" s="17"/>
      <c r="O60" s="10" t="s">
        <v>5</v>
      </c>
    </row>
    <row r="61" spans="1:16">
      <c r="A61" s="83" t="s">
        <v>127</v>
      </c>
      <c r="B61" s="83"/>
      <c r="C61" s="83"/>
      <c r="D61" s="83"/>
      <c r="E61" s="83"/>
      <c r="F61" s="83"/>
      <c r="G61" s="83"/>
      <c r="H61" s="5"/>
      <c r="I61" s="38"/>
      <c r="J61" s="5" t="s">
        <v>66</v>
      </c>
      <c r="K61" s="5" t="s">
        <v>66</v>
      </c>
      <c r="L61" s="17"/>
      <c r="O61" s="10" t="s">
        <v>5</v>
      </c>
    </row>
    <row r="62" spans="1:16">
      <c r="A62" s="10"/>
      <c r="B62" s="10"/>
      <c r="C62" s="10"/>
      <c r="D62" s="10"/>
      <c r="E62" s="25"/>
      <c r="F62" s="10"/>
      <c r="G62" s="38"/>
      <c r="H62" s="38"/>
      <c r="I62" s="10"/>
      <c r="J62" s="38" t="s">
        <v>112</v>
      </c>
      <c r="K62" s="38" t="s">
        <v>4</v>
      </c>
      <c r="L62" s="39"/>
    </row>
    <row r="63" spans="1:16">
      <c r="A63" s="10"/>
      <c r="B63" s="83" t="s">
        <v>126</v>
      </c>
      <c r="C63" s="83"/>
      <c r="D63" s="83"/>
      <c r="E63" s="83" t="s">
        <v>125</v>
      </c>
      <c r="F63" s="83"/>
      <c r="G63" s="83"/>
      <c r="H63" s="25"/>
      <c r="I63" s="10"/>
      <c r="J63" s="68" t="s">
        <v>129</v>
      </c>
      <c r="K63" s="68" t="s">
        <v>121</v>
      </c>
      <c r="L63" s="17"/>
    </row>
    <row r="64" spans="1:16">
      <c r="A64" s="64" t="s">
        <v>67</v>
      </c>
      <c r="B64" s="18"/>
      <c r="C64" s="18" t="s">
        <v>5</v>
      </c>
      <c r="D64" s="18"/>
      <c r="E64" s="18"/>
      <c r="F64" s="18"/>
      <c r="G64" s="18"/>
      <c r="H64" s="25"/>
      <c r="I64" s="13"/>
      <c r="J64" s="13"/>
      <c r="K64" s="13"/>
      <c r="L64" s="17"/>
    </row>
    <row r="65" spans="1:12">
      <c r="A65" s="13" t="s">
        <v>68</v>
      </c>
      <c r="B65" s="74"/>
      <c r="C65" s="74"/>
      <c r="D65" s="74">
        <v>6811324.9000000004</v>
      </c>
      <c r="E65" s="20"/>
      <c r="F65" s="20"/>
      <c r="G65" s="20">
        <v>9562961.6699999999</v>
      </c>
      <c r="H65" s="25"/>
      <c r="I65" s="13" t="s">
        <v>97</v>
      </c>
      <c r="J65" s="20">
        <v>86034.43</v>
      </c>
      <c r="K65" s="20">
        <v>119369.08</v>
      </c>
      <c r="L65" s="17"/>
    </row>
    <row r="66" spans="1:12">
      <c r="A66" s="13" t="s">
        <v>69</v>
      </c>
      <c r="B66" s="74"/>
      <c r="C66" s="74"/>
      <c r="D66" s="74">
        <v>1441943.24</v>
      </c>
      <c r="E66" s="20"/>
      <c r="F66" s="20"/>
      <c r="G66" s="20">
        <v>1178027.8700000001</v>
      </c>
      <c r="H66" s="40" t="s">
        <v>70</v>
      </c>
      <c r="I66" s="19" t="str">
        <f>IF(L68&gt;=0," Yπόλοιπο αποτελεσμάτων (πλεονασμάτων)","Yπόλοιπο αποτελεσμάτων (ελλειμμάτων)")</f>
        <v xml:space="preserve"> Yπόλοιπο αποτελεσμάτων (πλεονασμάτων)</v>
      </c>
      <c r="J66" s="10"/>
      <c r="K66" s="10"/>
      <c r="L66" s="17"/>
    </row>
    <row r="67" spans="1:12">
      <c r="A67" s="13" t="s">
        <v>71</v>
      </c>
      <c r="B67" s="74"/>
      <c r="C67" s="74"/>
      <c r="D67" s="75">
        <v>9010563.5</v>
      </c>
      <c r="E67" s="20"/>
      <c r="F67" s="20"/>
      <c r="G67" s="58">
        <v>9987267.2200000007</v>
      </c>
      <c r="H67" s="40"/>
      <c r="I67" s="19" t="s">
        <v>72</v>
      </c>
      <c r="J67" s="56">
        <v>1073106.95</v>
      </c>
      <c r="K67" s="56">
        <v>953737.87</v>
      </c>
    </row>
    <row r="68" spans="1:12" ht="13.5" thickBot="1">
      <c r="A68" s="16" t="s">
        <v>73</v>
      </c>
      <c r="B68" s="74"/>
      <c r="C68" s="74"/>
      <c r="D68" s="74">
        <f>SUM(D65:D67)</f>
        <v>17263831.640000001</v>
      </c>
      <c r="E68" s="20"/>
      <c r="F68" s="20"/>
      <c r="G68" s="20">
        <f>SUM(G65:G67)</f>
        <v>20728256.759999998</v>
      </c>
      <c r="H68" s="40"/>
      <c r="I68" s="23" t="str">
        <f>IF(L76&gt;=0,"Πλεόνασμα προς διάθεση","Έλλειμμα εις νέο")</f>
        <v>Πλεόνασμα προς διάθεση</v>
      </c>
      <c r="J68" s="59">
        <f>SUM(J65:J67)</f>
        <v>1159141.3799999999</v>
      </c>
      <c r="K68" s="59">
        <f>SUM(K65:K67)</f>
        <v>1073106.95</v>
      </c>
    </row>
    <row r="69" spans="1:12" ht="13.5" thickTop="1">
      <c r="A69" s="11" t="s">
        <v>74</v>
      </c>
      <c r="B69" s="74"/>
      <c r="C69" s="74"/>
      <c r="D69" s="75">
        <v>26857067.149999999</v>
      </c>
      <c r="E69" s="20"/>
      <c r="F69" s="20"/>
      <c r="G69" s="58">
        <v>25970015.649999999</v>
      </c>
      <c r="H69" s="42"/>
      <c r="I69" s="43"/>
      <c r="J69" s="19"/>
      <c r="K69" s="19"/>
    </row>
    <row r="70" spans="1:12">
      <c r="A70" s="65" t="s">
        <v>118</v>
      </c>
      <c r="B70" s="74"/>
      <c r="C70" s="74"/>
      <c r="D70" s="76">
        <v>-9593235.5099999998</v>
      </c>
      <c r="E70" s="20"/>
      <c r="F70" s="20"/>
      <c r="G70" s="60">
        <v>-5241758.8899999997</v>
      </c>
      <c r="H70" s="24"/>
      <c r="J70" s="19"/>
    </row>
    <row r="71" spans="1:12">
      <c r="A71" s="11" t="s">
        <v>75</v>
      </c>
      <c r="B71" s="74"/>
      <c r="C71" s="74"/>
      <c r="D71" s="75">
        <v>9196742.7799999993</v>
      </c>
      <c r="E71" s="20"/>
      <c r="F71" s="20"/>
      <c r="G71" s="58">
        <v>7667598.1399999997</v>
      </c>
      <c r="H71" s="25"/>
      <c r="I71" s="43"/>
      <c r="J71" s="19"/>
      <c r="K71" s="19"/>
    </row>
    <row r="72" spans="1:12">
      <c r="A72" s="12" t="s">
        <v>73</v>
      </c>
      <c r="B72" s="74"/>
      <c r="C72" s="74"/>
      <c r="D72" s="76">
        <f>SUM(D70:D71)</f>
        <v>-396492.73000000045</v>
      </c>
      <c r="E72" s="20"/>
      <c r="F72" s="20"/>
      <c r="G72" s="60">
        <v>2425839.25</v>
      </c>
      <c r="H72" s="25"/>
      <c r="I72" s="43"/>
      <c r="J72" s="19"/>
      <c r="K72" s="19"/>
    </row>
    <row r="73" spans="1:12">
      <c r="A73" s="11" t="s">
        <v>76</v>
      </c>
      <c r="B73" s="74"/>
      <c r="C73" s="74">
        <v>5158640.05</v>
      </c>
      <c r="F73" s="20">
        <v>5861916.9800000004</v>
      </c>
      <c r="G73" s="20" t="s">
        <v>5</v>
      </c>
      <c r="H73" s="24"/>
    </row>
    <row r="74" spans="1:12">
      <c r="A74" s="11" t="s">
        <v>77</v>
      </c>
      <c r="B74" s="74"/>
      <c r="C74" s="75">
        <v>46123.23</v>
      </c>
      <c r="D74" s="58">
        <v>5204763.28</v>
      </c>
      <c r="F74" s="58">
        <v>69062.63</v>
      </c>
      <c r="G74" s="58">
        <v>5930979.6100000003</v>
      </c>
    </row>
    <row r="75" spans="1:12">
      <c r="A75" s="65" t="s">
        <v>119</v>
      </c>
      <c r="B75" s="74"/>
      <c r="C75" s="74"/>
      <c r="D75" s="60">
        <v>-5601256.0099999998</v>
      </c>
      <c r="E75" s="20"/>
      <c r="F75" s="20"/>
      <c r="G75" s="60">
        <v>-3505140.36</v>
      </c>
      <c r="H75" s="25"/>
    </row>
    <row r="76" spans="1:12">
      <c r="A76" s="12" t="s">
        <v>78</v>
      </c>
      <c r="B76" s="74"/>
      <c r="C76" s="74">
        <v>334784.98</v>
      </c>
      <c r="D76" s="74"/>
      <c r="E76" s="20"/>
      <c r="F76" s="20">
        <v>408792.75</v>
      </c>
      <c r="G76" s="20"/>
      <c r="I76" s="62"/>
    </row>
    <row r="77" spans="1:12">
      <c r="A77" s="11" t="s">
        <v>79</v>
      </c>
      <c r="B77" s="74">
        <v>0</v>
      </c>
      <c r="C77" s="74"/>
      <c r="D77" s="74"/>
      <c r="E77" s="20">
        <v>0</v>
      </c>
      <c r="F77" s="20" t="s">
        <v>5</v>
      </c>
      <c r="G77" s="20"/>
    </row>
    <row r="78" spans="1:12">
      <c r="A78" s="11" t="s">
        <v>98</v>
      </c>
      <c r="B78" s="75">
        <v>161800.89000000001</v>
      </c>
      <c r="C78" s="75">
        <v>161800.89000000001</v>
      </c>
      <c r="D78" s="75">
        <v>172984.09</v>
      </c>
      <c r="E78" s="58">
        <v>202525.89</v>
      </c>
      <c r="F78" s="58">
        <v>202525.89</v>
      </c>
      <c r="G78" s="58">
        <v>206266.86</v>
      </c>
      <c r="H78" s="25"/>
    </row>
    <row r="79" spans="1:12">
      <c r="A79" s="67" t="s">
        <v>80</v>
      </c>
      <c r="B79" s="74"/>
      <c r="C79" s="74"/>
      <c r="D79" s="76">
        <v>-5428271.9199999999</v>
      </c>
      <c r="E79" s="20"/>
      <c r="F79" s="20"/>
      <c r="G79" s="60">
        <v>-3298873.5</v>
      </c>
      <c r="H79" s="24"/>
    </row>
    <row r="80" spans="1:12">
      <c r="A80" s="12" t="s">
        <v>81</v>
      </c>
      <c r="B80" s="74"/>
      <c r="C80" s="74"/>
      <c r="D80" s="74"/>
      <c r="E80" s="20"/>
      <c r="F80" s="20"/>
      <c r="G80" s="20"/>
      <c r="H80" s="25"/>
    </row>
    <row r="81" spans="1:15">
      <c r="A81" s="11" t="s">
        <v>82</v>
      </c>
      <c r="C81" s="74">
        <v>3693612.93</v>
      </c>
      <c r="D81" s="74"/>
      <c r="E81" s="20"/>
      <c r="F81" s="20">
        <v>4066729.61</v>
      </c>
      <c r="G81" s="20"/>
      <c r="H81" s="25"/>
    </row>
    <row r="82" spans="1:15">
      <c r="A82" s="11" t="s">
        <v>83</v>
      </c>
      <c r="C82" s="75">
        <v>2209818.9</v>
      </c>
      <c r="D82" s="74"/>
      <c r="E82" s="20"/>
      <c r="F82" s="58">
        <v>1660896.32</v>
      </c>
      <c r="G82" s="20"/>
      <c r="H82" s="24"/>
    </row>
    <row r="83" spans="1:15">
      <c r="A83" s="9"/>
      <c r="C83" s="74">
        <f>SUM(C81:C82)</f>
        <v>5903431.8300000001</v>
      </c>
      <c r="D83" s="74"/>
      <c r="E83" s="20"/>
      <c r="F83" s="20">
        <f>SUM(F81:F82)</f>
        <v>5727625.9299999997</v>
      </c>
      <c r="G83" s="20"/>
      <c r="H83" s="25"/>
    </row>
    <row r="84" spans="1:15">
      <c r="A84" s="12" t="s">
        <v>84</v>
      </c>
      <c r="B84" s="74"/>
      <c r="C84" s="74"/>
      <c r="D84" s="74"/>
      <c r="E84" s="20"/>
      <c r="F84" s="20"/>
      <c r="G84" s="20"/>
      <c r="H84" s="25"/>
    </row>
    <row r="85" spans="1:15">
      <c r="A85" s="11" t="s">
        <v>100</v>
      </c>
      <c r="B85" s="74">
        <v>0</v>
      </c>
      <c r="C85" s="74"/>
      <c r="D85" s="74"/>
      <c r="E85" s="20">
        <v>140213.60999999999</v>
      </c>
      <c r="F85" s="20"/>
      <c r="G85" s="20"/>
      <c r="H85" s="25"/>
    </row>
    <row r="86" spans="1:15">
      <c r="A86" s="11" t="s">
        <v>85</v>
      </c>
      <c r="B86" s="74">
        <v>89125.48</v>
      </c>
      <c r="C86" s="74"/>
      <c r="D86" s="74"/>
      <c r="E86" s="20">
        <v>809169.74</v>
      </c>
      <c r="F86" s="20"/>
      <c r="G86" s="20"/>
      <c r="H86" s="25"/>
    </row>
    <row r="87" spans="1:15">
      <c r="A87" s="11" t="s">
        <v>108</v>
      </c>
      <c r="B87" s="75">
        <v>300000</v>
      </c>
      <c r="C87" s="75">
        <v>389125.48</v>
      </c>
      <c r="D87" s="75">
        <v>5514306.3499999996</v>
      </c>
      <c r="E87" s="58">
        <v>1360000</v>
      </c>
      <c r="F87" s="58">
        <v>2309383.35</v>
      </c>
      <c r="G87" s="58">
        <v>3418242.58</v>
      </c>
      <c r="H87" s="25"/>
    </row>
    <row r="88" spans="1:15">
      <c r="A88" s="12" t="s">
        <v>95</v>
      </c>
      <c r="B88" s="74"/>
      <c r="C88" s="74"/>
      <c r="D88" s="76"/>
      <c r="E88" s="20"/>
      <c r="F88" s="20" t="s">
        <v>5</v>
      </c>
      <c r="G88" s="60"/>
      <c r="H88" s="24"/>
    </row>
    <row r="89" spans="1:15">
      <c r="A89" s="12" t="s">
        <v>86</v>
      </c>
      <c r="C89" s="74">
        <v>6012809.79</v>
      </c>
      <c r="D89" s="74"/>
      <c r="E89" s="20"/>
      <c r="F89" s="20">
        <v>6192640.8899999997</v>
      </c>
      <c r="G89" s="20"/>
      <c r="H89" s="25"/>
    </row>
    <row r="90" spans="1:15">
      <c r="A90" s="11" t="s">
        <v>87</v>
      </c>
      <c r="C90" s="75">
        <v>6012809.79</v>
      </c>
      <c r="D90" s="75">
        <f>C89-C90</f>
        <v>0</v>
      </c>
      <c r="E90" s="20"/>
      <c r="F90" s="58">
        <v>6192640.8899999997</v>
      </c>
      <c r="G90" s="75">
        <f>F89-F90</f>
        <v>0</v>
      </c>
      <c r="H90" s="25"/>
    </row>
    <row r="91" spans="1:15" ht="13.5" thickBot="1">
      <c r="A91" s="67" t="s">
        <v>96</v>
      </c>
      <c r="B91" s="74"/>
      <c r="C91" s="74"/>
      <c r="D91" s="77">
        <v>86034.43</v>
      </c>
      <c r="F91" s="27"/>
      <c r="G91" s="61">
        <v>119369.08</v>
      </c>
      <c r="H91" s="14"/>
      <c r="N91" s="16"/>
    </row>
    <row r="92" spans="1:15" ht="13.5" thickTop="1">
      <c r="A92" s="9"/>
      <c r="B92" s="9"/>
      <c r="C92" s="9"/>
      <c r="D92" s="9" t="s">
        <v>131</v>
      </c>
      <c r="E92" s="9"/>
      <c r="H92" s="44"/>
      <c r="N92" s="16"/>
      <c r="O92" s="12"/>
    </row>
    <row r="93" spans="1:15">
      <c r="A93" s="9"/>
      <c r="B93" s="9"/>
      <c r="C93" s="9"/>
      <c r="D93" s="9"/>
      <c r="H93" s="45"/>
      <c r="I93" s="45"/>
      <c r="J93" s="45"/>
      <c r="K93" s="45"/>
    </row>
    <row r="94" spans="1:15" s="47" customFormat="1">
      <c r="A94" s="82" t="s">
        <v>137</v>
      </c>
      <c r="B94" s="82"/>
      <c r="C94" s="82"/>
      <c r="D94" s="82"/>
      <c r="E94" s="82"/>
      <c r="F94" s="82"/>
      <c r="G94" s="82"/>
      <c r="H94" s="82"/>
      <c r="I94" s="82"/>
      <c r="J94" s="82"/>
      <c r="K94" s="82"/>
      <c r="N94" s="48"/>
    </row>
    <row r="95" spans="1:15" s="47" customFormat="1">
      <c r="A95" s="49"/>
      <c r="B95" s="49"/>
      <c r="C95" s="50"/>
      <c r="F95" s="51"/>
      <c r="G95" s="46"/>
      <c r="H95" s="46"/>
      <c r="I95" s="51"/>
      <c r="L95" s="48"/>
    </row>
    <row r="96" spans="1:15" s="47" customFormat="1" ht="15" customHeight="1">
      <c r="A96" s="46" t="s">
        <v>88</v>
      </c>
      <c r="B96" s="52"/>
      <c r="C96" s="82" t="s">
        <v>109</v>
      </c>
      <c r="D96" s="82"/>
      <c r="E96" s="52"/>
      <c r="I96" s="46" t="s">
        <v>89</v>
      </c>
      <c r="J96" s="82" t="s">
        <v>110</v>
      </c>
      <c r="K96" s="82"/>
    </row>
    <row r="97" spans="1:14" s="47" customFormat="1">
      <c r="A97" s="49"/>
      <c r="B97" s="52"/>
      <c r="C97" s="52"/>
      <c r="D97" s="52"/>
      <c r="E97" s="46"/>
      <c r="F97" s="51"/>
      <c r="G97" s="51"/>
      <c r="H97" s="51"/>
      <c r="I97" s="46"/>
    </row>
    <row r="98" spans="1:14" s="47" customFormat="1">
      <c r="A98" s="49"/>
      <c r="B98" s="49"/>
      <c r="C98" s="50"/>
      <c r="E98" s="51"/>
      <c r="F98" s="51"/>
      <c r="G98" s="51"/>
      <c r="H98" s="51"/>
      <c r="I98" s="46"/>
    </row>
    <row r="99" spans="1:14" s="47" customFormat="1">
      <c r="A99" s="49"/>
      <c r="B99" s="49"/>
      <c r="C99" s="50"/>
      <c r="E99" s="51"/>
      <c r="F99" s="51"/>
      <c r="G99" s="51"/>
      <c r="H99" s="51"/>
      <c r="I99" s="46"/>
    </row>
    <row r="100" spans="1:14" s="47" customFormat="1">
      <c r="A100" s="49"/>
      <c r="B100" s="49"/>
      <c r="C100" s="50"/>
      <c r="E100" s="51"/>
      <c r="F100" s="51"/>
      <c r="G100" s="51"/>
      <c r="H100" s="51"/>
      <c r="I100" s="46"/>
      <c r="J100" s="47" t="s">
        <v>5</v>
      </c>
    </row>
    <row r="101" spans="1:14" s="47" customFormat="1" ht="15" customHeight="1">
      <c r="A101" s="46" t="s">
        <v>90</v>
      </c>
      <c r="B101" s="52"/>
      <c r="C101" s="82" t="s">
        <v>101</v>
      </c>
      <c r="D101" s="82"/>
      <c r="E101" s="52"/>
      <c r="I101" s="46" t="s">
        <v>91</v>
      </c>
      <c r="J101" s="82" t="s">
        <v>117</v>
      </c>
      <c r="K101" s="82"/>
    </row>
    <row r="102" spans="1:14" ht="15" customHeight="1">
      <c r="A102" s="53" t="s">
        <v>116</v>
      </c>
      <c r="B102" s="53"/>
      <c r="C102" s="80" t="s">
        <v>114</v>
      </c>
      <c r="D102" s="80"/>
      <c r="E102" s="45"/>
      <c r="F102" s="53"/>
      <c r="G102" s="53"/>
      <c r="H102" s="53"/>
      <c r="I102" s="53" t="s">
        <v>115</v>
      </c>
      <c r="J102" s="80" t="s">
        <v>113</v>
      </c>
      <c r="K102" s="80"/>
      <c r="N102" s="9"/>
    </row>
    <row r="103" spans="1:14">
      <c r="A103" s="53"/>
      <c r="B103" s="53"/>
      <c r="C103" s="53"/>
      <c r="D103" s="3"/>
      <c r="E103" s="45"/>
      <c r="F103" s="53"/>
      <c r="G103" s="53"/>
      <c r="H103" s="53"/>
      <c r="J103" s="80" t="s">
        <v>111</v>
      </c>
      <c r="K103" s="80"/>
      <c r="N103" s="9"/>
    </row>
    <row r="104" spans="1:14">
      <c r="H104" s="45"/>
      <c r="I104" s="45"/>
      <c r="J104" s="45"/>
      <c r="K104" s="45"/>
    </row>
    <row r="105" spans="1:14">
      <c r="A105" s="87" t="s">
        <v>138</v>
      </c>
      <c r="B105" s="87"/>
      <c r="C105" s="87"/>
      <c r="D105" s="87"/>
      <c r="E105" s="87"/>
      <c r="F105" s="87"/>
      <c r="G105" s="87"/>
      <c r="H105" s="87"/>
      <c r="I105" s="87"/>
      <c r="J105" s="87"/>
      <c r="K105" s="87"/>
      <c r="L105" s="45"/>
      <c r="M105" s="45"/>
    </row>
    <row r="106" spans="1:14">
      <c r="A106" s="87" t="s">
        <v>139</v>
      </c>
      <c r="B106" s="87"/>
      <c r="C106" s="87"/>
      <c r="D106" s="87"/>
      <c r="E106" s="87"/>
      <c r="F106" s="87"/>
      <c r="G106" s="87"/>
      <c r="H106" s="87"/>
      <c r="I106" s="87"/>
      <c r="J106" s="87"/>
      <c r="K106" s="87"/>
      <c r="L106" s="45"/>
      <c r="M106" s="45"/>
    </row>
    <row r="107" spans="1:14">
      <c r="A107" s="102"/>
      <c r="B107" s="102"/>
      <c r="C107" s="102"/>
      <c r="D107" s="102"/>
      <c r="E107" s="102"/>
      <c r="F107" s="102"/>
      <c r="G107" s="102"/>
      <c r="H107" s="102"/>
      <c r="I107" s="102"/>
      <c r="J107" s="102"/>
      <c r="K107" s="102"/>
      <c r="L107" s="45"/>
      <c r="M107" s="45"/>
    </row>
    <row r="108" spans="1:14">
      <c r="A108" s="102"/>
      <c r="B108" s="102"/>
      <c r="C108" s="102"/>
      <c r="D108" s="102"/>
      <c r="E108" s="102"/>
      <c r="F108" s="102"/>
      <c r="G108" s="102"/>
      <c r="H108" s="102"/>
      <c r="I108" s="102"/>
      <c r="J108" s="102"/>
      <c r="K108" s="102"/>
      <c r="L108" s="45"/>
      <c r="M108" s="45"/>
    </row>
    <row r="109" spans="1:14">
      <c r="A109" s="102"/>
      <c r="B109" s="102"/>
      <c r="C109" s="102"/>
      <c r="D109" s="102"/>
      <c r="E109" s="102"/>
      <c r="F109" s="102"/>
      <c r="G109" s="102"/>
      <c r="H109" s="102"/>
      <c r="I109" s="102"/>
      <c r="J109" s="102"/>
      <c r="K109" s="102"/>
      <c r="L109" s="45"/>
      <c r="M109" s="45"/>
    </row>
    <row r="110" spans="1:14">
      <c r="A110" s="102"/>
      <c r="B110" s="102"/>
      <c r="C110" s="102"/>
      <c r="D110" s="102"/>
      <c r="E110" s="102"/>
      <c r="F110" s="102"/>
      <c r="G110" s="102"/>
      <c r="H110" s="102"/>
      <c r="I110" s="102"/>
      <c r="J110" s="102"/>
      <c r="K110" s="102"/>
      <c r="L110" s="45"/>
      <c r="M110" s="45"/>
    </row>
    <row r="111" spans="1:14">
      <c r="A111" s="102"/>
      <c r="B111" s="102"/>
      <c r="C111" s="102"/>
      <c r="D111" s="102"/>
      <c r="E111" s="102"/>
      <c r="F111" s="102"/>
      <c r="G111" s="102"/>
      <c r="H111" s="102"/>
      <c r="I111" s="102"/>
      <c r="J111" s="102"/>
      <c r="K111" s="102"/>
      <c r="L111" s="45"/>
      <c r="M111" s="45"/>
    </row>
    <row r="112" spans="1:14">
      <c r="A112" s="102"/>
      <c r="B112" s="102"/>
      <c r="C112" s="102"/>
      <c r="D112" s="102"/>
      <c r="E112" s="102"/>
      <c r="F112" s="102"/>
      <c r="G112" s="102"/>
      <c r="H112" s="102"/>
      <c r="I112" s="102"/>
      <c r="J112" s="102"/>
      <c r="K112" s="102"/>
      <c r="L112" s="45"/>
      <c r="M112" s="45"/>
    </row>
    <row r="113" spans="1:13">
      <c r="A113" s="102"/>
      <c r="B113" s="102"/>
      <c r="C113" s="102"/>
      <c r="D113" s="102"/>
      <c r="E113" s="102"/>
      <c r="F113" s="102"/>
      <c r="G113" s="102"/>
      <c r="H113" s="102"/>
      <c r="I113" s="102"/>
      <c r="J113" s="102"/>
      <c r="K113" s="102"/>
      <c r="L113" s="45"/>
      <c r="M113" s="45"/>
    </row>
    <row r="114" spans="1:13">
      <c r="A114" s="102"/>
      <c r="B114" s="102"/>
      <c r="C114" s="102"/>
      <c r="D114" s="102"/>
      <c r="E114" s="102"/>
      <c r="F114" s="102"/>
      <c r="G114" s="102"/>
      <c r="H114" s="102"/>
      <c r="I114" s="102"/>
      <c r="J114" s="102"/>
      <c r="K114" s="102"/>
      <c r="L114" s="45"/>
      <c r="M114" s="45"/>
    </row>
    <row r="115" spans="1:13">
      <c r="A115" s="102"/>
      <c r="B115" s="102"/>
      <c r="C115" s="102"/>
      <c r="D115" s="102"/>
      <c r="E115" s="102"/>
      <c r="F115" s="102"/>
      <c r="G115" s="102"/>
      <c r="H115" s="102"/>
      <c r="I115" s="102"/>
      <c r="J115" s="102"/>
      <c r="K115" s="102"/>
      <c r="L115" s="45"/>
      <c r="M115" s="45"/>
    </row>
    <row r="116" spans="1:13">
      <c r="A116" s="102"/>
      <c r="B116" s="102"/>
      <c r="C116" s="102"/>
      <c r="D116" s="102"/>
      <c r="E116" s="102"/>
      <c r="F116" s="102"/>
      <c r="G116" s="102"/>
      <c r="H116" s="102"/>
      <c r="I116" s="102"/>
      <c r="J116" s="102"/>
      <c r="K116" s="102"/>
      <c r="L116" s="45"/>
      <c r="M116" s="45"/>
    </row>
    <row r="117" spans="1:13">
      <c r="A117" s="102"/>
      <c r="B117" s="102"/>
      <c r="C117" s="102"/>
      <c r="D117" s="102"/>
      <c r="E117" s="102"/>
      <c r="F117" s="102"/>
      <c r="G117" s="102"/>
      <c r="H117" s="102"/>
      <c r="I117" s="102"/>
      <c r="J117" s="102"/>
      <c r="K117" s="102"/>
      <c r="L117" s="45"/>
      <c r="M117" s="45"/>
    </row>
    <row r="118" spans="1:13">
      <c r="A118" s="102"/>
      <c r="B118" s="102"/>
      <c r="C118" s="102"/>
      <c r="D118" s="102"/>
      <c r="E118" s="102"/>
      <c r="F118" s="102"/>
      <c r="G118" s="102"/>
      <c r="H118" s="102"/>
      <c r="I118" s="102"/>
      <c r="J118" s="102"/>
      <c r="K118" s="102"/>
      <c r="L118" s="45"/>
      <c r="M118" s="45"/>
    </row>
    <row r="119" spans="1:13">
      <c r="A119" s="88"/>
      <c r="B119" s="88"/>
      <c r="C119" s="88"/>
      <c r="D119" s="88"/>
      <c r="E119" s="89"/>
      <c r="F119" s="90"/>
      <c r="G119" s="90"/>
      <c r="H119" s="91"/>
      <c r="I119" s="90"/>
      <c r="J119" s="90"/>
      <c r="K119" s="90"/>
      <c r="L119" s="45"/>
      <c r="M119" s="45"/>
    </row>
    <row r="120" spans="1:13">
      <c r="A120" s="88"/>
      <c r="B120" s="88"/>
      <c r="C120" s="88"/>
      <c r="D120" s="88"/>
      <c r="E120" s="89"/>
      <c r="F120" s="90"/>
      <c r="G120" s="90"/>
      <c r="H120" s="91"/>
      <c r="I120" s="90"/>
      <c r="J120" s="90"/>
      <c r="K120" s="90"/>
      <c r="L120" s="45"/>
      <c r="M120" s="45"/>
    </row>
    <row r="121" spans="1:13">
      <c r="A121" s="88"/>
      <c r="B121" s="88"/>
      <c r="C121" s="88"/>
      <c r="D121" s="88"/>
      <c r="E121" s="89"/>
      <c r="F121" s="90"/>
      <c r="G121" s="90"/>
      <c r="H121" s="91"/>
      <c r="I121" s="90"/>
      <c r="J121" s="90"/>
      <c r="K121" s="90"/>
      <c r="L121" s="45"/>
      <c r="M121" s="45"/>
    </row>
    <row r="122" spans="1:13">
      <c r="A122" s="88"/>
      <c r="B122" s="88"/>
      <c r="C122" s="88"/>
      <c r="D122" s="88"/>
      <c r="E122" s="89"/>
      <c r="F122" s="90"/>
      <c r="G122" s="90"/>
      <c r="H122" s="91"/>
      <c r="I122" s="90"/>
      <c r="J122" s="90"/>
      <c r="K122" s="90"/>
      <c r="L122" s="45"/>
      <c r="M122" s="45"/>
    </row>
    <row r="123" spans="1:13">
      <c r="A123" s="88"/>
      <c r="B123" s="88"/>
      <c r="C123" s="88"/>
      <c r="D123" s="88"/>
      <c r="E123" s="89"/>
      <c r="F123" s="90"/>
      <c r="G123" s="90"/>
      <c r="H123" s="91"/>
      <c r="I123" s="90"/>
      <c r="J123" s="90"/>
      <c r="K123" s="90"/>
      <c r="L123" s="45"/>
      <c r="M123" s="45"/>
    </row>
    <row r="124" spans="1:13">
      <c r="A124" s="88"/>
      <c r="B124" s="88"/>
      <c r="C124" s="88"/>
      <c r="D124" s="88"/>
      <c r="E124" s="89"/>
      <c r="F124" s="90"/>
      <c r="G124" s="90"/>
      <c r="H124" s="91"/>
      <c r="I124" s="90"/>
      <c r="J124" s="90"/>
      <c r="K124" s="90"/>
      <c r="L124" s="45"/>
      <c r="M124" s="45"/>
    </row>
    <row r="125" spans="1:13">
      <c r="A125" s="88"/>
      <c r="B125" s="88"/>
      <c r="C125" s="88"/>
      <c r="D125" s="88"/>
      <c r="E125" s="89"/>
      <c r="F125" s="90"/>
      <c r="G125" s="90"/>
      <c r="H125" s="91"/>
      <c r="I125" s="90"/>
      <c r="J125" s="90"/>
      <c r="K125" s="90"/>
      <c r="L125" s="45"/>
      <c r="M125" s="45"/>
    </row>
    <row r="126" spans="1:13">
      <c r="A126" s="88"/>
      <c r="B126" s="88"/>
      <c r="C126" s="88"/>
      <c r="D126" s="88"/>
      <c r="E126" s="89"/>
      <c r="F126" s="90"/>
      <c r="G126" s="90"/>
      <c r="H126" s="91"/>
      <c r="I126" s="90"/>
      <c r="J126" s="90"/>
      <c r="K126" s="90"/>
      <c r="L126" s="45"/>
      <c r="M126" s="45"/>
    </row>
    <row r="127" spans="1:13">
      <c r="A127" s="88"/>
      <c r="B127" s="88"/>
      <c r="C127" s="88"/>
      <c r="D127" s="88"/>
      <c r="E127" s="89"/>
      <c r="F127" s="90"/>
      <c r="G127" s="90"/>
      <c r="H127" s="91"/>
      <c r="I127" s="90"/>
      <c r="J127" s="90"/>
      <c r="K127" s="90"/>
      <c r="L127" s="45"/>
      <c r="M127" s="45"/>
    </row>
    <row r="128" spans="1:13">
      <c r="A128" s="88"/>
      <c r="B128" s="88"/>
      <c r="C128" s="88"/>
      <c r="D128" s="88"/>
      <c r="E128" s="89"/>
      <c r="F128" s="90"/>
      <c r="G128" s="90"/>
      <c r="H128" s="91"/>
      <c r="I128" s="90"/>
      <c r="J128" s="90"/>
      <c r="K128" s="90"/>
      <c r="L128" s="45"/>
      <c r="M128" s="45"/>
    </row>
    <row r="129" spans="1:15">
      <c r="A129" s="88"/>
      <c r="B129" s="88"/>
      <c r="C129" s="88"/>
      <c r="D129" s="88"/>
      <c r="E129" s="89"/>
      <c r="F129" s="90"/>
      <c r="G129" s="90"/>
      <c r="H129" s="91"/>
      <c r="I129" s="90"/>
      <c r="J129" s="90"/>
      <c r="K129" s="90"/>
      <c r="L129" s="45"/>
      <c r="M129" s="45"/>
    </row>
    <row r="130" spans="1:15">
      <c r="A130" s="88"/>
      <c r="B130" s="88"/>
      <c r="C130" s="88"/>
      <c r="D130" s="88"/>
      <c r="E130" s="89"/>
      <c r="F130" s="90"/>
      <c r="G130" s="90"/>
      <c r="H130" s="91"/>
      <c r="I130" s="90"/>
      <c r="J130" s="90"/>
      <c r="K130" s="90"/>
      <c r="L130" s="45"/>
      <c r="M130" s="45"/>
    </row>
    <row r="131" spans="1:15">
      <c r="A131" s="88"/>
      <c r="B131" s="88"/>
      <c r="C131" s="88"/>
      <c r="D131" s="88"/>
      <c r="E131" s="89"/>
      <c r="F131" s="90"/>
      <c r="G131" s="90"/>
      <c r="H131" s="90"/>
      <c r="I131" s="90"/>
      <c r="J131" s="90"/>
      <c r="K131" s="90"/>
      <c r="L131" s="45"/>
      <c r="M131" s="45"/>
    </row>
    <row r="132" spans="1:15">
      <c r="A132" s="88"/>
      <c r="B132" s="88"/>
      <c r="C132" s="88"/>
      <c r="D132" s="88"/>
      <c r="E132" s="89"/>
      <c r="F132" s="90"/>
      <c r="G132" s="90"/>
      <c r="H132" s="90"/>
      <c r="I132" s="92"/>
      <c r="J132" s="92"/>
      <c r="K132" s="90"/>
      <c r="L132" s="45"/>
      <c r="M132" s="45"/>
    </row>
    <row r="133" spans="1:15">
      <c r="A133" s="88"/>
      <c r="B133" s="88"/>
      <c r="C133" s="88"/>
      <c r="D133" s="88"/>
      <c r="E133" s="89"/>
      <c r="F133" s="90"/>
      <c r="G133" s="90"/>
      <c r="H133" s="90"/>
      <c r="I133" s="92"/>
      <c r="J133" s="92"/>
      <c r="K133" s="90"/>
      <c r="L133" s="45"/>
      <c r="M133" s="45"/>
    </row>
    <row r="134" spans="1:15">
      <c r="A134" s="88"/>
      <c r="B134" s="88"/>
      <c r="C134" s="88"/>
      <c r="D134" s="88"/>
      <c r="E134" s="89"/>
      <c r="F134" s="90"/>
      <c r="G134" s="90"/>
      <c r="H134" s="90"/>
      <c r="I134" s="92"/>
      <c r="J134" s="92"/>
      <c r="K134" s="90"/>
      <c r="L134" s="45"/>
      <c r="M134" s="45"/>
    </row>
    <row r="135" spans="1:15">
      <c r="A135" s="88"/>
      <c r="B135" s="88"/>
      <c r="C135" s="88"/>
      <c r="D135" s="88"/>
      <c r="E135" s="89"/>
      <c r="F135" s="90"/>
      <c r="G135" s="90"/>
      <c r="H135" s="90"/>
      <c r="I135" s="92"/>
      <c r="J135" s="92"/>
      <c r="K135" s="90"/>
      <c r="L135" s="45"/>
      <c r="M135" s="45"/>
    </row>
    <row r="136" spans="1:15">
      <c r="A136" s="88"/>
      <c r="B136" s="88"/>
      <c r="C136" s="88"/>
      <c r="D136" s="88"/>
      <c r="E136" s="89"/>
      <c r="F136" s="90"/>
      <c r="G136" s="90"/>
      <c r="H136" s="90"/>
      <c r="I136" s="92"/>
      <c r="J136" s="92"/>
      <c r="K136" s="90"/>
      <c r="L136" s="45"/>
      <c r="M136" s="45"/>
    </row>
    <row r="137" spans="1:15">
      <c r="A137" s="93" t="s">
        <v>148</v>
      </c>
      <c r="B137" s="93"/>
      <c r="C137" s="93"/>
      <c r="D137" s="93"/>
      <c r="E137" s="93"/>
      <c r="F137" s="93"/>
      <c r="G137" s="93"/>
      <c r="H137" s="93"/>
      <c r="I137" s="93"/>
      <c r="J137" s="93"/>
      <c r="K137" s="93"/>
      <c r="N137" s="54"/>
      <c r="O137" s="44"/>
    </row>
    <row r="138" spans="1:15">
      <c r="A138" s="94" t="s">
        <v>140</v>
      </c>
      <c r="B138" s="94"/>
      <c r="C138" s="94"/>
      <c r="D138" s="94"/>
      <c r="E138" s="94"/>
      <c r="F138" s="94"/>
      <c r="G138" s="94"/>
      <c r="H138" s="94"/>
      <c r="I138" s="94"/>
      <c r="J138" s="94"/>
      <c r="K138" s="94"/>
      <c r="N138" s="54"/>
      <c r="O138" s="44"/>
    </row>
    <row r="139" spans="1:15">
      <c r="A139" s="95"/>
      <c r="B139" s="94" t="s">
        <v>141</v>
      </c>
      <c r="C139" s="94"/>
      <c r="D139" s="94"/>
      <c r="E139" s="96"/>
      <c r="F139" s="96"/>
      <c r="G139" s="97"/>
      <c r="H139" s="90"/>
      <c r="I139" s="90"/>
      <c r="J139" s="90"/>
      <c r="K139" s="90"/>
      <c r="O139" s="44"/>
    </row>
    <row r="140" spans="1:15">
      <c r="A140" s="98"/>
      <c r="B140" s="99" t="s">
        <v>142</v>
      </c>
      <c r="C140" s="99"/>
      <c r="D140" s="99"/>
      <c r="E140" s="96"/>
      <c r="F140" s="96"/>
      <c r="G140" s="97"/>
      <c r="H140" s="90"/>
      <c r="I140" s="90"/>
      <c r="J140" s="90"/>
      <c r="K140" s="90"/>
    </row>
    <row r="141" spans="1:15">
      <c r="A141" s="95"/>
      <c r="B141" s="94" t="s">
        <v>143</v>
      </c>
      <c r="C141" s="94"/>
      <c r="D141" s="94"/>
      <c r="E141" s="96"/>
      <c r="F141" s="96"/>
      <c r="G141" s="97"/>
      <c r="H141" s="90"/>
      <c r="I141" s="90"/>
      <c r="J141" s="90"/>
      <c r="K141" s="90"/>
    </row>
    <row r="142" spans="1:15">
      <c r="A142" s="100"/>
      <c r="B142" s="101" t="s">
        <v>144</v>
      </c>
      <c r="C142" s="101"/>
      <c r="D142" s="101"/>
      <c r="E142" s="96"/>
      <c r="F142" s="96"/>
      <c r="G142" s="97"/>
      <c r="H142" s="90"/>
      <c r="I142" s="90"/>
      <c r="J142" s="90"/>
      <c r="K142" s="90"/>
    </row>
    <row r="143" spans="1:15">
      <c r="A143" s="100"/>
      <c r="B143" s="101" t="s">
        <v>145</v>
      </c>
      <c r="C143" s="101"/>
      <c r="D143" s="101"/>
      <c r="E143" s="96"/>
      <c r="F143" s="96"/>
      <c r="G143" s="97"/>
      <c r="H143" s="90"/>
      <c r="I143" s="90"/>
      <c r="J143" s="90"/>
      <c r="K143" s="90"/>
    </row>
    <row r="144" spans="1:15">
      <c r="A144" s="94" t="s">
        <v>146</v>
      </c>
      <c r="B144" s="94"/>
      <c r="C144" s="94"/>
      <c r="D144" s="94"/>
      <c r="E144" s="94"/>
      <c r="F144" s="94"/>
      <c r="G144" s="94"/>
      <c r="H144" s="94"/>
      <c r="I144" s="94"/>
      <c r="J144" s="94"/>
      <c r="K144" s="94"/>
    </row>
    <row r="145" spans="1:11">
      <c r="A145" s="94" t="s">
        <v>147</v>
      </c>
      <c r="B145" s="94"/>
      <c r="C145" s="94"/>
      <c r="D145" s="94"/>
      <c r="E145" s="94"/>
      <c r="F145" s="94"/>
      <c r="G145" s="94"/>
      <c r="H145" s="94"/>
      <c r="I145" s="94"/>
      <c r="J145" s="94"/>
      <c r="K145" s="94"/>
    </row>
  </sheetData>
  <mergeCells count="31">
    <mergeCell ref="B142:D142"/>
    <mergeCell ref="B143:D143"/>
    <mergeCell ref="A144:K144"/>
    <mergeCell ref="A145:K145"/>
    <mergeCell ref="A137:K137"/>
    <mergeCell ref="A138:K138"/>
    <mergeCell ref="B139:D139"/>
    <mergeCell ref="B140:D140"/>
    <mergeCell ref="B141:D141"/>
    <mergeCell ref="A57:K57"/>
    <mergeCell ref="A60:G60"/>
    <mergeCell ref="I60:K60"/>
    <mergeCell ref="A61:G61"/>
    <mergeCell ref="J96:K96"/>
    <mergeCell ref="A1:K1"/>
    <mergeCell ref="A2:K2"/>
    <mergeCell ref="A3:K3"/>
    <mergeCell ref="B5:D5"/>
    <mergeCell ref="E5:G5"/>
    <mergeCell ref="J103:K103"/>
    <mergeCell ref="A58:K58"/>
    <mergeCell ref="C101:D101"/>
    <mergeCell ref="B63:D63"/>
    <mergeCell ref="E63:G63"/>
    <mergeCell ref="A94:K94"/>
    <mergeCell ref="C96:D96"/>
    <mergeCell ref="C102:D102"/>
    <mergeCell ref="J101:K101"/>
    <mergeCell ref="J102:K102"/>
    <mergeCell ref="A105:K105"/>
    <mergeCell ref="A106:K106"/>
  </mergeCells>
  <phoneticPr fontId="0" type="noConversion"/>
  <printOptions horizontalCentered="1" verticalCentered="1"/>
  <pageMargins left="0.19685039370078741" right="0.39370078740157483" top="0.39370078740157483" bottom="0.39370078740157483" header="0.51181102362204722" footer="0.51181102362204722"/>
  <pageSetup paperSize="8" scale="57" orientation="portrait" horizontalDpi="300" verticalDpi="300" r:id="rId1"/>
  <headerFooter alignWithMargins="0"/>
  <colBreaks count="1" manualBreakCount="1">
    <brk id="11" max="1048575" man="1"/>
  </colBreaks>
  <drawing r:id="rId2"/>
  <legacyDrawing r:id="rId3"/>
  <oleObjects>
    <oleObject progId="Word.Document.8" shapeId="1025"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ΙΣΟΛΟΓΙΣΜΟΣ 31.12.2013</vt:lpstr>
      <vt:lpstr>'ΙΣΟΛΟΓΙΣΜΟΣ 31.12.2013'!Print_Area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elegktiko</dc:creator>
  <cp:lastModifiedBy>Staikopoulos</cp:lastModifiedBy>
  <cp:lastPrinted>2014-06-25T18:07:37Z</cp:lastPrinted>
  <dcterms:created xsi:type="dcterms:W3CDTF">2009-08-14T17:31:11Z</dcterms:created>
  <dcterms:modified xsi:type="dcterms:W3CDTF">2014-06-25T18:07:40Z</dcterms:modified>
</cp:coreProperties>
</file>