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9180" windowHeight="4245" activeTab="2"/>
  </bookViews>
  <sheets>
    <sheet name="2012" sheetId="1" r:id="rId1"/>
    <sheet name="2013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<sst xmlns="http://schemas.openxmlformats.org/spreadsheetml/2006/main" count="120" uniqueCount="71">
  <si>
    <t xml:space="preserve">ΕΣΟΔΑ </t>
  </si>
  <si>
    <t>ΣΧΟΛΙΚΗ ΕΠΙΤΡΟΠΗ ΠΡΩΤΟΒΑΘΜΙΑΣ ΕΚΠΑΙΔΕΥΣΗΣ ΔΗΜΟΥ ΔΡΑΜΑΣ</t>
  </si>
  <si>
    <t>ΟΙΚΟΝΟΜΙΚΟ ΕΤΟΣ 2012</t>
  </si>
  <si>
    <t xml:space="preserve">ΕΞΟΔΑ  </t>
  </si>
  <si>
    <t>ΠΟΣΑ ΣΕ €</t>
  </si>
  <si>
    <t>Υπόλοιπο προηγούμενου οικονομικού έτους</t>
  </si>
  <si>
    <t xml:space="preserve">Από κρατική επιχορήγηση για επισκευές και συντηρήσεις </t>
  </si>
  <si>
    <t>Από κρατική επιχορήγηση για λειτουργικές δαπάνες</t>
  </si>
  <si>
    <t>Από κρατική επιχορήγηση για αμοιβές σχολικών τροχον</t>
  </si>
  <si>
    <t xml:space="preserve">Από κρατική επιχορήγηση για αγορά ξενόγλωσσων βιβλ. </t>
  </si>
  <si>
    <t>Από εκμίσθωση σχολικών κυλικείων</t>
  </si>
  <si>
    <t xml:space="preserve">Από εκμίσθωση και παραχώρηση αιθουσών </t>
  </si>
  <si>
    <t xml:space="preserve">Από τόκους καταθέσεων </t>
  </si>
  <si>
    <t>ΣΥΝΟΛΟ ΕΣΟΔΩΝ</t>
  </si>
  <si>
    <t>ΣΥΝΟΛΟ ΕΞΟΔΩΝ</t>
  </si>
  <si>
    <t xml:space="preserve">Συντηρήσεις επισκευές </t>
  </si>
  <si>
    <t>Αμοιβές τρίτων</t>
  </si>
  <si>
    <t>Θέρμανση</t>
  </si>
  <si>
    <t>Παροχές τρίτων (ενοίκια, ρεύμα, τηλεφωνία)</t>
  </si>
  <si>
    <t>Λοιπές δαπάνες (γραφική ύλη, αναλώσιμα, κλπ)</t>
  </si>
  <si>
    <t xml:space="preserve">Αγορές παγίων </t>
  </si>
  <si>
    <t xml:space="preserve">ΣΥΝΟΠΤΙΚΗ ΚΑΤΑΣΤΑΣΗ ΑΠΟΛΟΓΙΣΜΟΥ </t>
  </si>
  <si>
    <t xml:space="preserve">ΔΗΜΟΣ ΔΡΑΜΑΣ </t>
  </si>
  <si>
    <t>ΔΙΑΧΕΙΡΗΣΗ ΑΠΌ   01/01/2012  ΩΣ   31/12/2012</t>
  </si>
  <si>
    <t>ΣΥΝΟΛΟ ΕΝΕΡΓΗΤΙΚΟΥ</t>
  </si>
  <si>
    <t>ΣΥΝΟΛΟ ΠΑΘΗΤΙΚΟΥ</t>
  </si>
  <si>
    <t>Χρηματικο υπόλοιπο προηγ. έτους Αγροτικής Τράπεζας</t>
  </si>
  <si>
    <t>Χρηματικο υπόλοιπο προηγ. έτους Συνεταιριστ. Τράπεζας</t>
  </si>
  <si>
    <t>Χρηματικο υπόλοιπο σε μεταφορα Αγροτικής Τράπεζας</t>
  </si>
  <si>
    <t>Χρηματικο υπόλοιπο σε μεταφορα Συνεταιριστ. Τράπεζας</t>
  </si>
  <si>
    <t xml:space="preserve">Υπόλοιπο για εξίσωση </t>
  </si>
  <si>
    <t xml:space="preserve">Ο Πρόεδρος της Σχολικής Επιτροπής </t>
  </si>
  <si>
    <t xml:space="preserve">Μπέσσας Θεόδωρος </t>
  </si>
  <si>
    <t xml:space="preserve">Συνολικα χρηματικά διαθέσιμα προηγούμενου έτους </t>
  </si>
  <si>
    <t xml:space="preserve">Συνολικά χρηματικά διαθέσιμα σε μεταφορά </t>
  </si>
  <si>
    <t>Δράμα 22 Φεβρουαρίου 2013</t>
  </si>
  <si>
    <t>Από κρατική επιχορήγηση για δαπάνες θέρμανσης</t>
  </si>
  <si>
    <t xml:space="preserve">Χρηματικό υπόλοιπο για εξίσωση </t>
  </si>
  <si>
    <t>Από κρατική επιχορήγηση για αμοιβές σχολικών τροχονομων</t>
  </si>
  <si>
    <t>ΑΠΟΛΟΓΙΣΜΟΣ ΧΡΗΜΑΤΟΔΟΤΗΣΕΩΝ ΑΠΌ ΤΟ ΥΠΕΣ ΠΟΥ ΕΛΗΦΘΗΣΑΝ ΑΠΌ ΤΟΝ ΔΗΜΟ ΔΡΑΜΑΣ</t>
  </si>
  <si>
    <t>ΟΙΚΟΝΟΜΙΚΟ ΕΤΟΣ 2014</t>
  </si>
  <si>
    <t>ΔΙΑΧΕΙΡΗΣΗ ΑΠΌ   01/01/2014  ΩΣ   31/12/2014</t>
  </si>
  <si>
    <t>Δράμα 27 Φεβρουαρίου 2015</t>
  </si>
  <si>
    <t>Υπόλοιπο οικονομικού έτους 2013</t>
  </si>
  <si>
    <t>Από κρατική επιχορήγηση για αγορά ξενόγλωσσων βιβλίων</t>
  </si>
  <si>
    <t>Κρατήσεις</t>
  </si>
  <si>
    <t>Δαπάνες για συντηρήσεις επισκευές κτιριακών εγκαταστασεων</t>
  </si>
  <si>
    <t>Δαπάνες για  αμοιβές σχολικών τροχονόμων</t>
  </si>
  <si>
    <t>Δαπάνες για αγορά ξενόγλωσσων βιβλίων</t>
  </si>
  <si>
    <t>Δαπάνες Θέρμανσης</t>
  </si>
  <si>
    <t>Έσοδα από εκμίσθωση κυλικείων</t>
  </si>
  <si>
    <t>Έσοδα από ΙΝΕΔΙΒΙΜ για καθαρίστριες</t>
  </si>
  <si>
    <t>Έσοδα από τόκους καταθέσεων</t>
  </si>
  <si>
    <t>Αμοιβές καθαριστριών</t>
  </si>
  <si>
    <t>Α)Σύνολο δαπάνης από κρατική επιχορήγηση</t>
  </si>
  <si>
    <t>Λοιπά έσοδα</t>
  </si>
  <si>
    <t>Α)Συνολική κρατική επιχορήγηση</t>
  </si>
  <si>
    <t>Μαμσάκος Χριστόδουλος</t>
  </si>
  <si>
    <t>Β)Συνολικά λοιπά έσοδα</t>
  </si>
  <si>
    <t>Β)Συνολικά λοιπά έξοδα</t>
  </si>
  <si>
    <t>ΣΥΝΟΛΟ ΕΣΟΔΩΝ ΑΠΟΛΟΓΙΣΜΟΥ 2014 (Α+ Β)</t>
  </si>
  <si>
    <t>Μερικό σύνολο επιχορήγησης για λειτουργικές δαπάνες 249629,62</t>
  </si>
  <si>
    <t>Μερικό σύνολο λειτουργικών δαπανών 225007,29</t>
  </si>
  <si>
    <t>ΣΥΝΟΛΟ ΕΞΟΔΩΝ ΑΠΟΛΟΓΙΣΜΟΥ 2014 (Α+ Β)</t>
  </si>
  <si>
    <t>Δράμα 28 Φεβρουαρίου 2018</t>
  </si>
  <si>
    <t>ΟΙΚΟΝΟΜΙΚΟ ΕΤΟΣ 2017</t>
  </si>
  <si>
    <t>ΔΙΑΧΕΙΡΗΣΗ ΑΠΌ   01/01/2017  ΩΣ   31/12/2017</t>
  </si>
  <si>
    <t>Υπόλοιπο οικονομικού έτους 2016</t>
  </si>
  <si>
    <t>Μερικό σύνολο επιχορήγησης για λειτουργικές δαπάνες</t>
  </si>
  <si>
    <t xml:space="preserve">Μερικό σύνολο λειτουργικών δαπανών </t>
  </si>
  <si>
    <t>Ποσά στρογγυλοποιησης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</si>
</sst>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$-408]dddd\,\ d\ mmmm\ yyyy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i/>
      <u val="single"/>
      <sz val="10"/>
      <name val="Arial"/>
      <family val="2"/>
    </font>
    <font>
      <i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8" borderId="1" applyNumberFormat="0" applyAlignment="0" applyProtection="0"/>
  </cellStyleXfs>
  <cellXfs count="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10" xfId="33" applyFont="1" applyFill="1" applyBorder="1" applyAlignment="1">
      <alignment wrapText="1"/>
      <protection/>
    </xf>
    <xf numFmtId="4" fontId="1" fillId="0" borderId="10" xfId="33" applyNumberFormat="1" applyFont="1" applyFill="1" applyBorder="1" applyAlignment="1">
      <alignment horizontal="right" wrapText="1"/>
      <protection/>
    </xf>
    <xf numFmtId="4" fontId="1" fillId="0" borderId="10" xfId="33" applyNumberFormat="1" applyFont="1" applyFill="1" applyBorder="1" applyAlignment="1">
      <alignment wrapText="1"/>
      <protection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33" applyFont="1" applyFill="1" applyBorder="1" applyAlignment="1">
      <alignment horizontal="right" wrapText="1"/>
      <protection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4" fontId="7" fillId="0" borderId="10" xfId="33" applyNumberFormat="1" applyFont="1" applyFill="1" applyBorder="1" applyAlignment="1">
      <alignment horizontal="right" wrapText="1"/>
      <protection/>
    </xf>
    <xf numFmtId="4" fontId="7" fillId="0" borderId="10" xfId="33" applyNumberFormat="1" applyFont="1" applyFill="1" applyBorder="1" applyAlignment="1">
      <alignment wrapText="1"/>
      <protection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7" fillId="0" borderId="10" xfId="33" applyFont="1" applyFill="1" applyBorder="1" applyAlignment="1">
      <alignment wrapText="1"/>
      <protection/>
    </xf>
    <xf numFmtId="0" fontId="8" fillId="0" borderId="10" xfId="0" applyFont="1" applyBorder="1" applyAlignment="1">
      <alignment wrapText="1"/>
    </xf>
    <xf numFmtId="0" fontId="9" fillId="0" borderId="10" xfId="33" applyFont="1" applyFill="1" applyBorder="1" applyAlignment="1">
      <alignment wrapText="1"/>
      <protection/>
    </xf>
    <xf numFmtId="0" fontId="1" fillId="33" borderId="10" xfId="33" applyFont="1" applyFill="1" applyBorder="1" applyAlignment="1">
      <alignment wrapText="1"/>
      <protection/>
    </xf>
    <xf numFmtId="4" fontId="1" fillId="33" borderId="10" xfId="33" applyNumberFormat="1" applyFont="1" applyFill="1" applyBorder="1" applyAlignment="1">
      <alignment horizontal="right" wrapText="1"/>
      <protection/>
    </xf>
    <xf numFmtId="4" fontId="1" fillId="33" borderId="10" xfId="33" applyNumberFormat="1" applyFont="1" applyFill="1" applyBorder="1" applyAlignment="1">
      <alignment wrapText="1"/>
      <protection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4" fontId="0" fillId="33" borderId="10" xfId="0" applyNumberFormat="1" applyFont="1" applyFill="1" applyBorder="1" applyAlignment="1">
      <alignment/>
    </xf>
    <xf numFmtId="0" fontId="7" fillId="33" borderId="10" xfId="33" applyFont="1" applyFill="1" applyBorder="1" applyAlignment="1">
      <alignment wrapText="1"/>
      <protection/>
    </xf>
    <xf numFmtId="4" fontId="7" fillId="33" borderId="10" xfId="33" applyNumberFormat="1" applyFont="1" applyFill="1" applyBorder="1" applyAlignment="1">
      <alignment horizontal="right" wrapText="1"/>
      <protection/>
    </xf>
    <xf numFmtId="4" fontId="7" fillId="33" borderId="10" xfId="33" applyNumberFormat="1" applyFont="1" applyFill="1" applyBorder="1" applyAlignment="1">
      <alignment wrapText="1"/>
      <protection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4" fontId="1" fillId="0" borderId="10" xfId="33" applyNumberFormat="1" applyFont="1" applyFill="1" applyBorder="1" applyAlignment="1">
      <alignment horizontal="right" wrapText="1"/>
      <protection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" fillId="0" borderId="10" xfId="33" applyFont="1" applyFill="1" applyBorder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7">
      <selection activeCell="C24" sqref="C24"/>
    </sheetView>
  </sheetViews>
  <sheetFormatPr defaultColWidth="9.140625" defaultRowHeight="15.75" customHeight="1"/>
  <cols>
    <col min="1" max="1" width="48.421875" style="0" customWidth="1"/>
    <col min="2" max="2" width="12.57421875" style="1" customWidth="1"/>
    <col min="3" max="3" width="47.7109375" style="0" customWidth="1"/>
    <col min="4" max="4" width="13.8515625" style="0" customWidth="1"/>
  </cols>
  <sheetData>
    <row r="1" spans="1:4" ht="15.75" customHeight="1">
      <c r="A1" s="50" t="s">
        <v>22</v>
      </c>
      <c r="B1" s="50"/>
      <c r="C1" s="50"/>
      <c r="D1" s="50"/>
    </row>
    <row r="2" spans="1:4" s="3" customFormat="1" ht="15.75" customHeight="1">
      <c r="A2" s="51" t="s">
        <v>1</v>
      </c>
      <c r="B2" s="52"/>
      <c r="C2" s="52"/>
      <c r="D2" s="53"/>
    </row>
    <row r="3" spans="1:4" s="3" customFormat="1" ht="15.75" customHeight="1">
      <c r="A3" s="47" t="s">
        <v>21</v>
      </c>
      <c r="B3" s="48"/>
      <c r="C3" s="48"/>
      <c r="D3" s="49"/>
    </row>
    <row r="4" spans="1:4" s="3" customFormat="1" ht="15.75" customHeight="1">
      <c r="A4" s="47" t="s">
        <v>2</v>
      </c>
      <c r="B4" s="52"/>
      <c r="C4" s="52"/>
      <c r="D4" s="53"/>
    </row>
    <row r="5" spans="1:4" s="2" customFormat="1" ht="15.75" customHeight="1">
      <c r="A5" s="47" t="s">
        <v>23</v>
      </c>
      <c r="B5" s="48"/>
      <c r="C5" s="48"/>
      <c r="D5" s="49"/>
    </row>
    <row r="6" spans="1:4" s="3" customFormat="1" ht="15.75" customHeight="1">
      <c r="A6" s="14" t="s">
        <v>0</v>
      </c>
      <c r="B6" s="13" t="s">
        <v>4</v>
      </c>
      <c r="C6" s="14" t="s">
        <v>3</v>
      </c>
      <c r="D6" s="14" t="s">
        <v>4</v>
      </c>
    </row>
    <row r="7" spans="1:4" s="3" customFormat="1" ht="15.75" customHeight="1">
      <c r="A7" s="8" t="s">
        <v>5</v>
      </c>
      <c r="B7" s="9">
        <v>268815.06</v>
      </c>
      <c r="C7" s="8" t="s">
        <v>15</v>
      </c>
      <c r="D7" s="10">
        <v>72460.22</v>
      </c>
    </row>
    <row r="8" spans="1:4" s="3" customFormat="1" ht="15.75" customHeight="1">
      <c r="A8" s="8" t="s">
        <v>6</v>
      </c>
      <c r="B8" s="9">
        <v>50108.86</v>
      </c>
      <c r="C8" s="8" t="s">
        <v>16</v>
      </c>
      <c r="D8" s="10">
        <v>6112.06</v>
      </c>
    </row>
    <row r="9" spans="1:4" s="3" customFormat="1" ht="15.75" customHeight="1">
      <c r="A9" s="8" t="s">
        <v>7</v>
      </c>
      <c r="B9" s="9">
        <v>433617.04</v>
      </c>
      <c r="C9" s="8" t="s">
        <v>18</v>
      </c>
      <c r="D9" s="10">
        <v>22734.8</v>
      </c>
    </row>
    <row r="10" spans="1:4" s="2" customFormat="1" ht="15.75" customHeight="1">
      <c r="A10" s="8" t="s">
        <v>8</v>
      </c>
      <c r="B10" s="9">
        <v>15800.46</v>
      </c>
      <c r="C10" s="8" t="s">
        <v>17</v>
      </c>
      <c r="D10" s="10">
        <v>254435.7</v>
      </c>
    </row>
    <row r="11" spans="1:4" s="2" customFormat="1" ht="15.75" customHeight="1">
      <c r="A11" s="8" t="s">
        <v>9</v>
      </c>
      <c r="B11" s="9">
        <v>3617.69</v>
      </c>
      <c r="C11" s="8" t="s">
        <v>19</v>
      </c>
      <c r="D11" s="10">
        <v>219333.76</v>
      </c>
    </row>
    <row r="12" spans="1:4" s="3" customFormat="1" ht="15.75" customHeight="1">
      <c r="A12" s="8" t="s">
        <v>10</v>
      </c>
      <c r="B12" s="9">
        <v>1516.37</v>
      </c>
      <c r="C12" s="8" t="s">
        <v>20</v>
      </c>
      <c r="D12" s="10"/>
    </row>
    <row r="13" spans="1:4" s="3" customFormat="1" ht="15.75" customHeight="1">
      <c r="A13" s="8" t="s">
        <v>11</v>
      </c>
      <c r="B13" s="9">
        <v>1284</v>
      </c>
      <c r="C13" s="8"/>
      <c r="D13" s="10"/>
    </row>
    <row r="14" spans="1:4" s="3" customFormat="1" ht="15.75" customHeight="1">
      <c r="A14" s="8" t="s">
        <v>12</v>
      </c>
      <c r="B14" s="9">
        <v>1779.79</v>
      </c>
      <c r="C14" s="8"/>
      <c r="D14" s="10"/>
    </row>
    <row r="15" spans="1:4" s="3" customFormat="1" ht="15.75" customHeight="1">
      <c r="A15" s="8"/>
      <c r="B15" s="9"/>
      <c r="C15" s="8"/>
      <c r="D15" s="10"/>
    </row>
    <row r="16" spans="1:4" s="3" customFormat="1" ht="15.75" customHeight="1">
      <c r="A16" s="8"/>
      <c r="B16" s="9"/>
      <c r="C16" s="8"/>
      <c r="D16" s="10"/>
    </row>
    <row r="17" spans="1:4" s="3" customFormat="1" ht="15.75" customHeight="1">
      <c r="A17" s="15" t="s">
        <v>13</v>
      </c>
      <c r="B17" s="9">
        <f>SUM(B7:B16)</f>
        <v>776539.2699999999</v>
      </c>
      <c r="C17" s="15" t="s">
        <v>14</v>
      </c>
      <c r="D17" s="10">
        <f>SUM(D7:D16)</f>
        <v>575076.54</v>
      </c>
    </row>
    <row r="18" spans="1:4" s="3" customFormat="1" ht="15.75" customHeight="1">
      <c r="A18" s="5"/>
      <c r="B18" s="4"/>
      <c r="C18" s="16" t="s">
        <v>30</v>
      </c>
      <c r="D18" s="4">
        <v>201462.73</v>
      </c>
    </row>
    <row r="19" spans="1:4" s="3" customFormat="1" ht="15.75" customHeight="1">
      <c r="A19" s="5"/>
      <c r="B19" s="4"/>
      <c r="C19" s="16"/>
      <c r="D19" s="4"/>
    </row>
    <row r="20" spans="1:4" s="3" customFormat="1" ht="15.75" customHeight="1">
      <c r="A20" s="5" t="s">
        <v>24</v>
      </c>
      <c r="B20" s="4">
        <f>B17</f>
        <v>776539.2699999999</v>
      </c>
      <c r="C20" s="5" t="s">
        <v>25</v>
      </c>
      <c r="D20" s="4">
        <f>D17+D18+D19</f>
        <v>776539.27</v>
      </c>
    </row>
    <row r="21" spans="1:4" s="3" customFormat="1" ht="15.75" customHeight="1">
      <c r="A21" s="11"/>
      <c r="B21" s="12"/>
      <c r="C21" s="11"/>
      <c r="D21" s="12"/>
    </row>
    <row r="22" spans="1:4" s="3" customFormat="1" ht="15.75" customHeight="1">
      <c r="A22" s="5" t="s">
        <v>26</v>
      </c>
      <c r="B22" s="4">
        <v>77441.7</v>
      </c>
      <c r="C22" s="5" t="s">
        <v>28</v>
      </c>
      <c r="D22" s="4">
        <v>102350.06</v>
      </c>
    </row>
    <row r="23" spans="1:4" s="3" customFormat="1" ht="15.75" customHeight="1">
      <c r="A23" s="5" t="s">
        <v>27</v>
      </c>
      <c r="B23" s="4">
        <v>191373.36</v>
      </c>
      <c r="C23" s="5" t="s">
        <v>29</v>
      </c>
      <c r="D23" s="4">
        <v>99112.67</v>
      </c>
    </row>
    <row r="24" spans="1:4" s="2" customFormat="1" ht="15.75" customHeight="1">
      <c r="A24" s="6" t="s">
        <v>33</v>
      </c>
      <c r="B24" s="7">
        <f>SUM(B22:B23)</f>
        <v>268815.06</v>
      </c>
      <c r="C24" s="6" t="s">
        <v>34</v>
      </c>
      <c r="D24" s="7">
        <f>SUM(D22:D23)</f>
        <v>201462.72999999998</v>
      </c>
    </row>
    <row r="25" spans="1:4" s="3" customFormat="1" ht="15.75" customHeight="1">
      <c r="A25" s="17"/>
      <c r="B25" s="18"/>
      <c r="C25" s="17"/>
      <c r="D25" s="18"/>
    </row>
    <row r="26" spans="1:4" s="3" customFormat="1" ht="15.75" customHeight="1">
      <c r="A26" s="19"/>
      <c r="B26" s="20"/>
      <c r="C26" s="21" t="s">
        <v>35</v>
      </c>
      <c r="D26" s="20"/>
    </row>
    <row r="27" spans="1:4" s="3" customFormat="1" ht="15.75" customHeight="1">
      <c r="A27" s="19"/>
      <c r="B27" s="20"/>
      <c r="C27" s="22" t="s">
        <v>31</v>
      </c>
      <c r="D27" s="20"/>
    </row>
    <row r="28" spans="1:4" s="3" customFormat="1" ht="15.75" customHeight="1">
      <c r="A28" s="19"/>
      <c r="B28" s="20"/>
      <c r="C28" s="21"/>
      <c r="D28" s="20"/>
    </row>
    <row r="29" spans="1:4" s="3" customFormat="1" ht="15.75" customHeight="1">
      <c r="A29" s="19"/>
      <c r="B29" s="20"/>
      <c r="C29" s="21" t="s">
        <v>32</v>
      </c>
      <c r="D29" s="20"/>
    </row>
  </sheetData>
  <sheetProtection/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:D39"/>
    </sheetView>
  </sheetViews>
  <sheetFormatPr defaultColWidth="9.140625" defaultRowHeight="15.75" customHeight="1"/>
  <cols>
    <col min="1" max="1" width="30.140625" style="0" customWidth="1"/>
    <col min="2" max="2" width="12.00390625" style="1" customWidth="1"/>
    <col min="3" max="3" width="29.421875" style="0" customWidth="1"/>
    <col min="4" max="4" width="14.28125" style="0" customWidth="1"/>
    <col min="5" max="5" width="31.7109375" style="0" customWidth="1"/>
  </cols>
  <sheetData>
    <row r="1" spans="1:4" ht="18">
      <c r="A1" s="50" t="s">
        <v>22</v>
      </c>
      <c r="B1" s="50"/>
      <c r="C1" s="50"/>
      <c r="D1" s="50"/>
    </row>
    <row r="2" spans="1:4" s="3" customFormat="1" ht="33.75" customHeight="1">
      <c r="A2" s="55" t="s">
        <v>1</v>
      </c>
      <c r="B2" s="55"/>
      <c r="C2" s="55"/>
      <c r="D2" s="55"/>
    </row>
    <row r="3" spans="1:4" s="3" customFormat="1" ht="31.5" customHeight="1">
      <c r="A3" s="56" t="s">
        <v>39</v>
      </c>
      <c r="B3" s="56"/>
      <c r="C3" s="56"/>
      <c r="D3" s="56"/>
    </row>
    <row r="4" spans="1:4" s="3" customFormat="1" ht="18">
      <c r="A4" s="54" t="s">
        <v>40</v>
      </c>
      <c r="B4" s="57"/>
      <c r="C4" s="57"/>
      <c r="D4" s="57"/>
    </row>
    <row r="5" spans="1:4" s="2" customFormat="1" ht="15.75">
      <c r="A5" s="54" t="s">
        <v>41</v>
      </c>
      <c r="B5" s="54"/>
      <c r="C5" s="54"/>
      <c r="D5" s="54"/>
    </row>
    <row r="6" spans="1:4" s="3" customFormat="1" ht="12.75">
      <c r="A6" s="14" t="s">
        <v>0</v>
      </c>
      <c r="B6" s="13" t="s">
        <v>4</v>
      </c>
      <c r="C6" s="14" t="s">
        <v>3</v>
      </c>
      <c r="D6" s="14" t="s">
        <v>4</v>
      </c>
    </row>
    <row r="7" spans="1:4" s="3" customFormat="1" ht="12.75">
      <c r="A7" s="8" t="s">
        <v>43</v>
      </c>
      <c r="B7" s="9">
        <v>421550.19</v>
      </c>
      <c r="C7" s="8"/>
      <c r="D7" s="10"/>
    </row>
    <row r="8" spans="1:4" s="3" customFormat="1" ht="12.75">
      <c r="A8" s="33"/>
      <c r="B8" s="34"/>
      <c r="C8" s="33"/>
      <c r="D8" s="35"/>
    </row>
    <row r="9" spans="1:4" s="3" customFormat="1" ht="38.25">
      <c r="A9" s="8" t="s">
        <v>6</v>
      </c>
      <c r="B9" s="9">
        <v>79160.88</v>
      </c>
      <c r="C9" s="8" t="s">
        <v>46</v>
      </c>
      <c r="D9" s="10">
        <v>77496.55</v>
      </c>
    </row>
    <row r="10" spans="1:4" s="3" customFormat="1" ht="12.75">
      <c r="A10" s="33"/>
      <c r="B10" s="34"/>
      <c r="C10" s="33"/>
      <c r="D10" s="35"/>
    </row>
    <row r="11" spans="1:4" s="3" customFormat="1" ht="25.5">
      <c r="A11" s="8" t="s">
        <v>7</v>
      </c>
      <c r="B11" s="9">
        <v>249577.12</v>
      </c>
      <c r="C11" s="8" t="s">
        <v>16</v>
      </c>
      <c r="D11" s="10">
        <v>196.55</v>
      </c>
    </row>
    <row r="12" spans="1:4" s="3" customFormat="1" ht="25.5">
      <c r="A12" s="5"/>
      <c r="B12" s="27"/>
      <c r="C12" s="8" t="s">
        <v>18</v>
      </c>
      <c r="D12" s="10">
        <v>2986.05</v>
      </c>
    </row>
    <row r="13" spans="1:4" s="2" customFormat="1" ht="25.5">
      <c r="A13" s="6"/>
      <c r="B13" s="7"/>
      <c r="C13" s="8" t="s">
        <v>19</v>
      </c>
      <c r="D13" s="10">
        <v>198130.13</v>
      </c>
    </row>
    <row r="14" spans="1:4" s="2" customFormat="1" ht="12.75">
      <c r="A14" s="6"/>
      <c r="B14" s="7"/>
      <c r="C14" s="8" t="s">
        <v>20</v>
      </c>
      <c r="D14" s="10">
        <v>23694.56</v>
      </c>
    </row>
    <row r="15" spans="1:4" s="2" customFormat="1" ht="25.5">
      <c r="A15" s="31" t="s">
        <v>61</v>
      </c>
      <c r="B15" s="29"/>
      <c r="C15" s="32" t="s">
        <v>62</v>
      </c>
      <c r="D15" s="25"/>
    </row>
    <row r="16" spans="1:4" s="2" customFormat="1" ht="12.75">
      <c r="A16" s="36"/>
      <c r="B16" s="37"/>
      <c r="C16" s="33"/>
      <c r="D16" s="35"/>
    </row>
    <row r="17" spans="1:4" s="3" customFormat="1" ht="25.5">
      <c r="A17" s="8" t="s">
        <v>38</v>
      </c>
      <c r="B17" s="9">
        <v>6899.2</v>
      </c>
      <c r="C17" s="28" t="s">
        <v>47</v>
      </c>
      <c r="D17" s="4">
        <v>23920.26</v>
      </c>
    </row>
    <row r="18" spans="1:4" s="3" customFormat="1" ht="12.75">
      <c r="A18" s="33"/>
      <c r="B18" s="34"/>
      <c r="C18" s="38"/>
      <c r="D18" s="39"/>
    </row>
    <row r="19" spans="1:4" s="3" customFormat="1" ht="25.5">
      <c r="A19" s="8" t="s">
        <v>44</v>
      </c>
      <c r="B19" s="9">
        <v>4564.26</v>
      </c>
      <c r="C19" s="8" t="s">
        <v>48</v>
      </c>
      <c r="D19" s="4">
        <v>4365.68</v>
      </c>
    </row>
    <row r="20" spans="1:4" s="3" customFormat="1" ht="25.5">
      <c r="A20" s="8" t="s">
        <v>36</v>
      </c>
      <c r="B20" s="9">
        <v>134672.76</v>
      </c>
      <c r="C20" s="8" t="s">
        <v>49</v>
      </c>
      <c r="D20" s="10">
        <v>222978.79</v>
      </c>
    </row>
    <row r="21" spans="1:4" s="2" customFormat="1" ht="25.5">
      <c r="A21" s="30" t="s">
        <v>56</v>
      </c>
      <c r="B21" s="24">
        <f>SUM(B9:B20)</f>
        <v>474874.22000000003</v>
      </c>
      <c r="C21" s="30" t="s">
        <v>54</v>
      </c>
      <c r="D21" s="25">
        <f>SUM(D9:D20)</f>
        <v>553768.5700000001</v>
      </c>
    </row>
    <row r="22" spans="1:4" s="2" customFormat="1" ht="12.75">
      <c r="A22" s="40"/>
      <c r="B22" s="41"/>
      <c r="C22" s="40"/>
      <c r="D22" s="42"/>
    </row>
    <row r="23" spans="1:4" s="3" customFormat="1" ht="12.75">
      <c r="A23" s="8" t="s">
        <v>55</v>
      </c>
      <c r="B23" s="9">
        <v>2887.99</v>
      </c>
      <c r="C23" s="8" t="s">
        <v>45</v>
      </c>
      <c r="D23" s="10">
        <v>32337.22</v>
      </c>
    </row>
    <row r="24" spans="1:4" s="3" customFormat="1" ht="25.5">
      <c r="A24" s="8" t="s">
        <v>51</v>
      </c>
      <c r="B24" s="9">
        <v>135912.17</v>
      </c>
      <c r="C24" s="8" t="s">
        <v>53</v>
      </c>
      <c r="D24" s="10">
        <v>157388.76</v>
      </c>
    </row>
    <row r="25" spans="1:4" s="3" customFormat="1" ht="12.75">
      <c r="A25" s="8" t="s">
        <v>52</v>
      </c>
      <c r="B25" s="9">
        <v>783.71</v>
      </c>
      <c r="C25" s="8"/>
      <c r="D25" s="10"/>
    </row>
    <row r="26" spans="1:4" s="3" customFormat="1" ht="12.75">
      <c r="A26" s="8" t="s">
        <v>50</v>
      </c>
      <c r="B26" s="9">
        <v>5704.91</v>
      </c>
      <c r="C26" s="8"/>
      <c r="D26" s="10"/>
    </row>
    <row r="27" spans="1:4" s="2" customFormat="1" ht="12.75">
      <c r="A27" s="30" t="s">
        <v>58</v>
      </c>
      <c r="B27" s="24">
        <f>SUM(B23:B26)</f>
        <v>145288.78</v>
      </c>
      <c r="C27" s="30" t="s">
        <v>59</v>
      </c>
      <c r="D27" s="25">
        <f>SUM(D23:D26)</f>
        <v>189725.98</v>
      </c>
    </row>
    <row r="28" spans="1:4" s="2" customFormat="1" ht="12.75">
      <c r="A28" s="40"/>
      <c r="B28" s="41"/>
      <c r="C28" s="40"/>
      <c r="D28" s="42"/>
    </row>
    <row r="29" spans="1:4" s="3" customFormat="1" ht="25.5">
      <c r="A29" s="15" t="s">
        <v>60</v>
      </c>
      <c r="B29" s="24">
        <f>SUM(B7:B26)-B21</f>
        <v>1041713.1899999997</v>
      </c>
      <c r="C29" s="15" t="s">
        <v>63</v>
      </c>
      <c r="D29" s="25">
        <f>SUM(D7:D26)-D21</f>
        <v>743494.55</v>
      </c>
    </row>
    <row r="30" spans="1:4" s="3" customFormat="1" ht="12.75">
      <c r="A30" s="15"/>
      <c r="B30" s="24"/>
      <c r="C30" s="15"/>
      <c r="D30" s="25"/>
    </row>
    <row r="31" spans="1:4" s="3" customFormat="1" ht="12.75">
      <c r="A31" s="15"/>
      <c r="B31" s="24"/>
      <c r="C31" s="15"/>
      <c r="D31" s="25"/>
    </row>
    <row r="32" spans="1:4" s="3" customFormat="1" ht="12.75">
      <c r="A32" s="6"/>
      <c r="B32" s="7"/>
      <c r="C32" s="23" t="s">
        <v>37</v>
      </c>
      <c r="D32" s="7">
        <f>B29-D29</f>
        <v>298218.63999999966</v>
      </c>
    </row>
    <row r="33" spans="1:4" s="3" customFormat="1" ht="12.75">
      <c r="A33" s="6"/>
      <c r="B33" s="7"/>
      <c r="C33" s="23"/>
      <c r="D33" s="7"/>
    </row>
    <row r="34" spans="1:4" s="3" customFormat="1" ht="12.75">
      <c r="A34" s="43"/>
      <c r="B34" s="44"/>
      <c r="C34" s="45"/>
      <c r="D34" s="44"/>
    </row>
    <row r="35" spans="2:4" s="3" customFormat="1" ht="15.75" customHeight="1">
      <c r="B35" s="20"/>
      <c r="C35" s="21" t="s">
        <v>42</v>
      </c>
      <c r="D35" s="20"/>
    </row>
    <row r="36" spans="2:4" s="3" customFormat="1" ht="15.75" customHeight="1">
      <c r="B36" s="20"/>
      <c r="C36" s="22" t="s">
        <v>31</v>
      </c>
      <c r="D36" s="20"/>
    </row>
    <row r="37" spans="2:4" s="3" customFormat="1" ht="15.75" customHeight="1">
      <c r="B37" s="20"/>
      <c r="C37" s="21"/>
      <c r="D37" s="20"/>
    </row>
    <row r="38" spans="2:4" s="3" customFormat="1" ht="15.75" customHeight="1">
      <c r="B38" s="20"/>
      <c r="C38" s="21"/>
      <c r="D38" s="20"/>
    </row>
    <row r="39" ht="15.75" customHeight="1">
      <c r="C39" s="26" t="s">
        <v>57</v>
      </c>
    </row>
  </sheetData>
  <sheetProtection/>
  <mergeCells count="5">
    <mergeCell ref="A5:D5"/>
    <mergeCell ref="A1:D1"/>
    <mergeCell ref="A2:D2"/>
    <mergeCell ref="A3:D3"/>
    <mergeCell ref="A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1" max="1" width="23.28125" style="0" customWidth="1"/>
    <col min="2" max="2" width="16.00390625" style="0" customWidth="1"/>
    <col min="3" max="4" width="23.28125" style="0" customWidth="1"/>
  </cols>
  <sheetData>
    <row r="1" spans="1:4" ht="18">
      <c r="A1" s="50" t="s">
        <v>22</v>
      </c>
      <c r="B1" s="50"/>
      <c r="C1" s="50"/>
      <c r="D1" s="50"/>
    </row>
    <row r="2" spans="1:4" ht="18">
      <c r="A2" s="55" t="s">
        <v>1</v>
      </c>
      <c r="B2" s="55"/>
      <c r="C2" s="55"/>
      <c r="D2" s="55"/>
    </row>
    <row r="3" spans="1:4" ht="15.75">
      <c r="A3" s="56" t="s">
        <v>39</v>
      </c>
      <c r="B3" s="56"/>
      <c r="C3" s="56"/>
      <c r="D3" s="56"/>
    </row>
    <row r="4" spans="1:4" ht="18">
      <c r="A4" s="54" t="s">
        <v>65</v>
      </c>
      <c r="B4" s="57"/>
      <c r="C4" s="57"/>
      <c r="D4" s="57"/>
    </row>
    <row r="5" spans="1:4" ht="15.75">
      <c r="A5" s="54" t="s">
        <v>66</v>
      </c>
      <c r="B5" s="54"/>
      <c r="C5" s="54"/>
      <c r="D5" s="54"/>
    </row>
    <row r="6" spans="1:4" ht="12.75">
      <c r="A6" s="14" t="s">
        <v>0</v>
      </c>
      <c r="B6" s="13" t="s">
        <v>4</v>
      </c>
      <c r="C6" s="14" t="s">
        <v>3</v>
      </c>
      <c r="D6" s="14" t="s">
        <v>4</v>
      </c>
    </row>
    <row r="7" spans="1:4" ht="25.5">
      <c r="A7" s="58" t="s">
        <v>67</v>
      </c>
      <c r="B7" s="9">
        <v>248586.5</v>
      </c>
      <c r="C7" s="8"/>
      <c r="D7" s="10"/>
    </row>
    <row r="8" spans="1:4" ht="12.75">
      <c r="A8" s="33"/>
      <c r="B8" s="34"/>
      <c r="C8" s="33"/>
      <c r="D8" s="35"/>
    </row>
    <row r="9" spans="1:4" ht="38.25">
      <c r="A9" s="8" t="s">
        <v>6</v>
      </c>
      <c r="B9" s="9">
        <v>64003.85</v>
      </c>
      <c r="C9" s="8" t="s">
        <v>46</v>
      </c>
      <c r="D9" s="10">
        <v>68366.62</v>
      </c>
    </row>
    <row r="10" spans="1:4" ht="12.75">
      <c r="A10" s="33"/>
      <c r="B10" s="34"/>
      <c r="C10" s="33"/>
      <c r="D10" s="35"/>
    </row>
    <row r="11" spans="1:4" ht="25.5">
      <c r="A11" s="8" t="s">
        <v>7</v>
      </c>
      <c r="B11" s="9">
        <v>436834.96</v>
      </c>
      <c r="C11" s="8" t="s">
        <v>16</v>
      </c>
      <c r="D11" s="10">
        <v>159.57</v>
      </c>
    </row>
    <row r="12" spans="1:4" ht="25.5">
      <c r="A12" s="5"/>
      <c r="B12" s="27"/>
      <c r="C12" s="8" t="s">
        <v>18</v>
      </c>
      <c r="D12" s="10">
        <v>105652.39</v>
      </c>
    </row>
    <row r="13" spans="1:4" ht="25.5">
      <c r="A13" s="6"/>
      <c r="B13" s="7"/>
      <c r="C13" s="8" t="s">
        <v>19</v>
      </c>
      <c r="D13" s="10">
        <v>148925.46</v>
      </c>
    </row>
    <row r="14" spans="1:4" ht="12.75">
      <c r="A14" s="6"/>
      <c r="B14" s="7"/>
      <c r="C14" s="8" t="s">
        <v>20</v>
      </c>
      <c r="D14" s="10">
        <v>7346.95</v>
      </c>
    </row>
    <row r="15" spans="1:4" ht="38.25">
      <c r="A15" s="31" t="s">
        <v>68</v>
      </c>
      <c r="B15" s="29"/>
      <c r="C15" s="32" t="s">
        <v>69</v>
      </c>
      <c r="D15" s="25"/>
    </row>
    <row r="16" spans="1:4" ht="12.75">
      <c r="A16" s="36"/>
      <c r="B16" s="37"/>
      <c r="C16" s="33"/>
      <c r="D16" s="35"/>
    </row>
    <row r="17" spans="1:4" ht="38.25">
      <c r="A17" s="8" t="s">
        <v>38</v>
      </c>
      <c r="B17" s="9">
        <v>0</v>
      </c>
      <c r="C17" s="28" t="s">
        <v>47</v>
      </c>
      <c r="D17" s="4">
        <v>0</v>
      </c>
    </row>
    <row r="18" spans="1:4" ht="12.75">
      <c r="A18" s="33"/>
      <c r="B18" s="34"/>
      <c r="C18" s="38"/>
      <c r="D18" s="39"/>
    </row>
    <row r="19" spans="1:4" ht="38.25">
      <c r="A19" s="8" t="s">
        <v>44</v>
      </c>
      <c r="B19" s="9">
        <v>4634.53</v>
      </c>
      <c r="C19" s="8" t="s">
        <v>48</v>
      </c>
      <c r="D19" s="4">
        <v>0</v>
      </c>
    </row>
    <row r="20" spans="1:4" ht="25.5">
      <c r="A20" s="8" t="s">
        <v>36</v>
      </c>
      <c r="B20" s="9">
        <v>0</v>
      </c>
      <c r="C20" s="8" t="s">
        <v>49</v>
      </c>
      <c r="D20" s="10">
        <v>212312.11</v>
      </c>
    </row>
    <row r="21" spans="1:4" ht="25.5">
      <c r="A21" s="30" t="s">
        <v>56</v>
      </c>
      <c r="B21" s="24">
        <f>SUM(B9:B20)</f>
        <v>505473.34</v>
      </c>
      <c r="C21" s="30" t="s">
        <v>54</v>
      </c>
      <c r="D21" s="25">
        <f>SUM(D9:D20)</f>
        <v>542763.1000000001</v>
      </c>
    </row>
    <row r="22" spans="1:4" ht="12.75">
      <c r="A22" s="40"/>
      <c r="B22" s="41"/>
      <c r="C22" s="40"/>
      <c r="D22" s="42"/>
    </row>
    <row r="23" spans="1:4" ht="12.75">
      <c r="A23" s="8" t="s">
        <v>55</v>
      </c>
      <c r="B23" s="9">
        <v>3856.22</v>
      </c>
      <c r="C23" s="8" t="s">
        <v>45</v>
      </c>
      <c r="D23" s="10">
        <v>-584.12</v>
      </c>
    </row>
    <row r="24" spans="1:4" ht="25.5">
      <c r="A24" s="8" t="s">
        <v>51</v>
      </c>
      <c r="B24" s="46">
        <v>206744.18</v>
      </c>
      <c r="C24" s="8" t="s">
        <v>53</v>
      </c>
      <c r="D24" s="10">
        <v>168192.83</v>
      </c>
    </row>
    <row r="25" spans="1:4" ht="25.5">
      <c r="A25" s="8" t="s">
        <v>52</v>
      </c>
      <c r="B25" s="9">
        <v>88.75</v>
      </c>
      <c r="C25" s="8"/>
      <c r="D25" s="10">
        <v>1677.89</v>
      </c>
    </row>
    <row r="26" spans="1:4" ht="25.5">
      <c r="A26" s="8" t="s">
        <v>50</v>
      </c>
      <c r="B26" s="9">
        <v>5561.11</v>
      </c>
      <c r="C26" s="58" t="s">
        <v>70</v>
      </c>
      <c r="D26" s="10">
        <v>-1.25</v>
      </c>
    </row>
    <row r="27" spans="1:4" ht="25.5">
      <c r="A27" s="30" t="s">
        <v>58</v>
      </c>
      <c r="B27" s="24">
        <f>SUM(B23:B26)</f>
        <v>216250.25999999998</v>
      </c>
      <c r="C27" s="30" t="s">
        <v>59</v>
      </c>
      <c r="D27" s="25">
        <f>SUM(D23:D26)</f>
        <v>169285.35</v>
      </c>
    </row>
    <row r="28" spans="1:4" ht="12.75">
      <c r="A28" s="40"/>
      <c r="B28" s="41"/>
      <c r="C28" s="40"/>
      <c r="D28" s="42"/>
    </row>
    <row r="29" spans="1:4" ht="38.25">
      <c r="A29" s="15" t="s">
        <v>60</v>
      </c>
      <c r="B29" s="24">
        <f>SUM(B7:B26)-B21</f>
        <v>970310.1000000001</v>
      </c>
      <c r="C29" s="15" t="s">
        <v>63</v>
      </c>
      <c r="D29" s="25">
        <f>SUM(D7:D26)-D21</f>
        <v>712048.45</v>
      </c>
    </row>
    <row r="30" spans="1:4" ht="12.75">
      <c r="A30" s="15"/>
      <c r="B30" s="24"/>
      <c r="C30" s="15"/>
      <c r="D30" s="25"/>
    </row>
    <row r="31" spans="1:4" ht="12.75">
      <c r="A31" s="15"/>
      <c r="B31" s="24"/>
      <c r="C31" s="15"/>
      <c r="D31" s="25"/>
    </row>
    <row r="32" spans="1:4" ht="12.75">
      <c r="A32" s="6"/>
      <c r="B32" s="7"/>
      <c r="C32" s="23" t="s">
        <v>37</v>
      </c>
      <c r="D32" s="7">
        <f>B29-D29</f>
        <v>258261.65000000014</v>
      </c>
    </row>
    <row r="33" spans="1:4" ht="12.75">
      <c r="A33" s="6"/>
      <c r="B33" s="7"/>
      <c r="C33" s="23"/>
      <c r="D33" s="7"/>
    </row>
    <row r="34" spans="1:4" ht="12.75">
      <c r="A34" s="43"/>
      <c r="B34" s="44"/>
      <c r="C34" s="45"/>
      <c r="D34" s="44"/>
    </row>
    <row r="35" spans="1:4" ht="12.75">
      <c r="A35" s="3"/>
      <c r="B35" s="20"/>
      <c r="C35" s="21" t="s">
        <v>64</v>
      </c>
      <c r="D35" s="20"/>
    </row>
    <row r="36" spans="1:4" ht="12.75">
      <c r="A36" s="3"/>
      <c r="B36" s="20"/>
      <c r="C36" s="22" t="s">
        <v>31</v>
      </c>
      <c r="D36" s="20"/>
    </row>
    <row r="37" spans="1:4" ht="12.75">
      <c r="A37" s="3"/>
      <c r="B37" s="20"/>
      <c r="C37" s="21"/>
      <c r="D37" s="20"/>
    </row>
    <row r="38" spans="1:4" ht="12.75">
      <c r="A38" s="3"/>
      <c r="B38" s="20"/>
      <c r="C38" s="21"/>
      <c r="D38" s="20"/>
    </row>
    <row r="39" spans="2:3" ht="12.75">
      <c r="B39" s="1"/>
      <c r="C39" s="26" t="s">
        <v>57</v>
      </c>
    </row>
  </sheetData>
  <sheetProtection/>
  <mergeCells count="5">
    <mergeCell ref="A1:D1"/>
    <mergeCell ref="A2:D2"/>
    <mergeCell ref="A3:D3"/>
    <mergeCell ref="A4:D4"/>
    <mergeCell ref="A5:D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Άγγελος Πάνου</cp:lastModifiedBy>
  <cp:lastPrinted>2017-03-02T10:58:35Z</cp:lastPrinted>
  <dcterms:created xsi:type="dcterms:W3CDTF">1997-01-24T12:53:32Z</dcterms:created>
  <dcterms:modified xsi:type="dcterms:W3CDTF">2018-04-11T11:51:52Z</dcterms:modified>
  <cp:category/>
  <cp:version/>
  <cp:contentType/>
  <cp:contentStatus/>
</cp:coreProperties>
</file>