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ΑΤΤΙΚΗΣ" sheetId="1" r:id="rId1"/>
  </sheets>
  <definedNames>
    <definedName name="_xlnm.Print_Area" localSheetId="0">ΑΤΤΙΚΗΣ!$A$1:$W$30</definedName>
  </definedNames>
  <calcPr calcId="145621"/>
</workbook>
</file>

<file path=xl/calcChain.xml><?xml version="1.0" encoding="utf-8"?>
<calcChain xmlns="http://schemas.openxmlformats.org/spreadsheetml/2006/main">
  <c r="R25" i="1" l="1"/>
  <c r="Q25" i="1"/>
  <c r="P25" i="1"/>
  <c r="R22" i="1"/>
  <c r="Q22" i="1"/>
  <c r="P22" i="1"/>
  <c r="Q19" i="1"/>
  <c r="P19" i="1"/>
  <c r="O19" i="1"/>
  <c r="L19" i="1"/>
  <c r="I19" i="1"/>
  <c r="F19" i="1"/>
  <c r="R19" i="1" s="1"/>
  <c r="Q18" i="1"/>
  <c r="P18" i="1"/>
  <c r="L18" i="1"/>
  <c r="I18" i="1"/>
  <c r="R18" i="1" s="1"/>
  <c r="F18" i="1"/>
  <c r="R15" i="1"/>
  <c r="Q15" i="1"/>
  <c r="P15" i="1"/>
  <c r="C7" i="1" s="1"/>
  <c r="R13" i="1"/>
  <c r="Q13" i="1"/>
  <c r="P13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<sst xmlns="http://schemas.openxmlformats.org/spreadsheetml/2006/main" count="63" uniqueCount="34">
  <si>
    <t>ΠΙΝΑΚΑΣ 5</t>
  </si>
  <si>
    <t>ΔEYTEPOBAΘMIA  ΔHMOΣIA EKΠAIΔEYΣH  ΣTO ΣYNOΛO  ΑΤΤΙΚΗΣ</t>
  </si>
  <si>
    <t>ΣXOΛIKOΣ ΠΛΗΘΥΣΜΟΣ ΑΝΑ ΤΑΞΗ, ΦΥΛΟ, ΑΡΙΘΜΟΣ ΣΧΟΛΕΙΩΝ-ΤΜΗΜΑΤΩΝ-ΑΠΟΦΟΙΤΩΝ-ΔΙΔΑΣΚΟΝΤΩΝ</t>
  </si>
  <si>
    <t>ΣXOΛIKO  ETOΣ  2018-2019</t>
  </si>
  <si>
    <t>ΔΕΥΤΕΡΟΒΑΘΜΙΑ ΕΚΠΑΙΔΕΥΣΗ</t>
  </si>
  <si>
    <t>ΑΡΙΘΜΟΣ ΜΑΘΗΤΩΝ</t>
  </si>
  <si>
    <t>ΑΡΙΘΜΟΣ ΑΠΟΦΟΙΤΩΝ</t>
  </si>
  <si>
    <t>ΑΡΙΘΜΟΣ ΔΙΔΑΣΚΟΝΤΩΝ</t>
  </si>
  <si>
    <t>Σ</t>
  </si>
  <si>
    <t>Κ</t>
  </si>
  <si>
    <t>Γ</t>
  </si>
  <si>
    <t>ΓΕΝΙΚΟ ΣΥΝΟΛΟ</t>
  </si>
  <si>
    <t>APIΘMΟΣ ΣΧΟΛΕΙΩΝ</t>
  </si>
  <si>
    <t>TAΞH  A'</t>
  </si>
  <si>
    <t>TAΞH  B'</t>
  </si>
  <si>
    <t>TAΞH  Γ'</t>
  </si>
  <si>
    <t>TAΞH  Δ'</t>
  </si>
  <si>
    <t>ΓENIKO  ΣYNOΛO</t>
  </si>
  <si>
    <t>AΠOΦOITOI</t>
  </si>
  <si>
    <t>ΔIΔAΣKONTEΣ</t>
  </si>
  <si>
    <t>MAΘHTEΣ</t>
  </si>
  <si>
    <t>APIΘΜΟΣ ΤΜΗΜΑΤΩΝ</t>
  </si>
  <si>
    <t>2018-19</t>
  </si>
  <si>
    <t xml:space="preserve">    Δ H M O Σ I A</t>
  </si>
  <si>
    <t>HMEPHΣIA ΓΥΜΝΑΣΙΑ</t>
  </si>
  <si>
    <t>ΕΣΠΕΡΙΝΑ  ΓΥΜΝΑΣΙΑ</t>
  </si>
  <si>
    <t>ΗΜΕΡΗΣΙΑ 
ΓΕΝΙΚΑ ΛYKEIA</t>
  </si>
  <si>
    <t>ΕΣΠΕΡΙΝΑ
ΓΕΝΙΚΑ ΛYKEIA</t>
  </si>
  <si>
    <t>HMEPHΣIA ΕΠΑΛ</t>
  </si>
  <si>
    <t>A'  T A Ξ H</t>
  </si>
  <si>
    <t>B'  T A Ξ H</t>
  </si>
  <si>
    <t>Γ'  T A Ξ H</t>
  </si>
  <si>
    <t>ΕΣΠΕΡΙΝΑ ΕΠΑΛ</t>
  </si>
  <si>
    <t>Όπου: Σ:Σύνολο, Κ:Κορίτσια, Γ:Γυναίκες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</si>
</sst>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name val="Arial"/>
      <charset val="161"/>
    </font>
    <font>
      <b/>
      <sz val="18"/>
      <name val="Ithaca"/>
      <charset val="161"/>
    </font>
    <font>
      <sz val="10"/>
      <name val="Arial"/>
      <family val="2"/>
      <charset val="161"/>
    </font>
    <font>
      <b/>
      <sz val="10"/>
      <name val="Ithaca"/>
      <charset val="161"/>
    </font>
    <font>
      <b/>
      <sz val="12"/>
      <name val="Arial"/>
      <family val="2"/>
      <charset val="161"/>
    </font>
    <font>
      <b/>
      <sz val="14"/>
      <name val="Arial"/>
      <family val="2"/>
      <charset val="161"/>
    </font>
    <font>
      <b/>
      <sz val="10"/>
      <color rgb="FFFF0000"/>
      <name val="Ithaca"/>
      <charset val="161"/>
    </font>
    <font>
      <b/>
      <sz val="12"/>
      <color rgb="FFFF0000"/>
      <name val="Arial"/>
      <family val="2"/>
      <charset val="161"/>
    </font>
    <font>
      <sz val="10"/>
      <color rgb="FFFF0000"/>
      <name val="Arial"/>
      <family val="2"/>
      <charset val="161"/>
    </font>
    <font>
      <b/>
      <sz val="10"/>
      <name val="Arial"/>
      <family val="2"/>
      <charset val="161"/>
    </font>
    <font>
      <b/>
      <sz val="14"/>
      <color theme="1"/>
      <name val="Ithaca"/>
      <charset val="161"/>
    </font>
    <font>
      <b/>
      <sz val="14"/>
      <name val="Ithaca"/>
      <charset val="161"/>
    </font>
    <font>
      <b/>
      <sz val="12"/>
      <name val="Ithaca"/>
      <charset val="161"/>
    </font>
    <font>
      <b/>
      <sz val="11"/>
      <color theme="1"/>
      <name val="Ithaca"/>
      <charset val="161"/>
    </font>
    <font>
      <b/>
      <sz val="10"/>
      <color theme="1"/>
      <name val="Ithaca"/>
      <charset val="161"/>
    </font>
    <font>
      <b/>
      <sz val="10"/>
      <color theme="1"/>
      <name val="Arial"/>
      <family val="2"/>
      <charset val="161"/>
    </font>
    <font>
      <b/>
      <sz val="12"/>
      <color theme="1"/>
      <name val="Ithaca"/>
      <charset val="161"/>
    </font>
    <font>
      <b/>
      <sz val="8"/>
      <color rgb="FFFF0000"/>
      <name val="Ithaca"/>
      <charset val="161"/>
    </font>
    <font>
      <b/>
      <sz val="14"/>
      <color rgb="FFFF0000"/>
      <name val="Ithaca"/>
      <charset val="161"/>
    </font>
    <font>
      <sz val="14"/>
      <color rgb="FFFF0000"/>
      <name val="GrHelvetica"/>
      <charset val="161"/>
    </font>
    <font>
      <sz val="10"/>
      <color rgb="FFFF0000"/>
      <name val="GrHelvetica"/>
      <charset val="161"/>
    </font>
    <font>
      <sz val="10"/>
      <color theme="1"/>
      <name val="Arial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23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Continuous" vertical="center"/>
    </xf>
    <xf numFmtId="0" fontId="2" fillId="0" borderId="0" xfId="0" applyFont="1" applyFill="1" applyBorder="1" applyAlignment="1">
      <alignment horizontal="centerContinuous" vertical="center"/>
    </xf>
    <xf numFmtId="0" fontId="2" fillId="0" borderId="0" xfId="0" applyFont="1" applyFill="1" applyBorder="1"/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/>
    <xf numFmtId="3" fontId="8" fillId="0" borderId="0" xfId="0" applyNumberFormat="1" applyFont="1" applyFill="1" applyBorder="1" applyAlignment="1">
      <alignment vertical="center"/>
    </xf>
    <xf numFmtId="0" fontId="8" fillId="0" borderId="0" xfId="0" applyFont="1"/>
    <xf numFmtId="0" fontId="6" fillId="2" borderId="4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6" fillId="2" borderId="9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9" fillId="0" borderId="11" xfId="0" applyFont="1" applyBorder="1" applyAlignment="1">
      <alignment horizontal="center" vertical="center" wrapText="1"/>
    </xf>
    <xf numFmtId="3" fontId="13" fillId="0" borderId="12" xfId="0" applyNumberFormat="1" applyFont="1" applyBorder="1" applyAlignment="1">
      <alignment horizontal="centerContinuous" vertical="center"/>
    </xf>
    <xf numFmtId="0" fontId="14" fillId="0" borderId="12" xfId="0" applyFont="1" applyBorder="1" applyAlignment="1">
      <alignment horizontal="centerContinuous" vertical="center"/>
    </xf>
    <xf numFmtId="0" fontId="15" fillId="0" borderId="7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Continuous" vertical="center"/>
    </xf>
    <xf numFmtId="0" fontId="3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6" fillId="2" borderId="14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9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7" fillId="0" borderId="15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1" fontId="11" fillId="3" borderId="7" xfId="0" applyNumberFormat="1" applyFont="1" applyFill="1" applyBorder="1" applyAlignment="1">
      <alignment horizontal="center" vertical="center"/>
    </xf>
    <xf numFmtId="1" fontId="18" fillId="4" borderId="0" xfId="0" applyNumberFormat="1" applyFont="1" applyFill="1" applyBorder="1" applyAlignment="1">
      <alignment horizontal="center" vertical="center"/>
    </xf>
    <xf numFmtId="1" fontId="18" fillId="4" borderId="5" xfId="0" applyNumberFormat="1" applyFont="1" applyFill="1" applyBorder="1" applyAlignment="1">
      <alignment horizontal="center" vertical="center"/>
    </xf>
    <xf numFmtId="1" fontId="11" fillId="0" borderId="7" xfId="0" applyNumberFormat="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1" fontId="11" fillId="3" borderId="12" xfId="0" applyNumberFormat="1" applyFont="1" applyFill="1" applyBorder="1" applyAlignment="1">
      <alignment horizontal="center" vertical="center"/>
    </xf>
    <xf numFmtId="1" fontId="11" fillId="0" borderId="12" xfId="0" applyNumberFormat="1" applyFont="1" applyFill="1" applyBorder="1" applyAlignment="1">
      <alignment horizontal="center" vertical="center"/>
    </xf>
    <xf numFmtId="1" fontId="18" fillId="4" borderId="15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4" fillId="5" borderId="8" xfId="0" applyFont="1" applyFill="1" applyBorder="1" applyAlignment="1">
      <alignment horizontal="left" vertical="center"/>
    </xf>
    <xf numFmtId="1" fontId="18" fillId="5" borderId="8" xfId="0" applyNumberFormat="1" applyFont="1" applyFill="1" applyBorder="1" applyAlignment="1">
      <alignment horizontal="center" vertical="center"/>
    </xf>
    <xf numFmtId="1" fontId="19" fillId="5" borderId="8" xfId="0" applyNumberFormat="1" applyFont="1" applyFill="1" applyBorder="1" applyAlignment="1">
      <alignment horizontal="center" vertical="center"/>
    </xf>
    <xf numFmtId="1" fontId="18" fillId="3" borderId="8" xfId="0" applyNumberFormat="1" applyFont="1" applyFill="1" applyBorder="1" applyAlignment="1">
      <alignment horizontal="center" vertical="center"/>
    </xf>
    <xf numFmtId="1" fontId="18" fillId="0" borderId="8" xfId="0" applyNumberFormat="1" applyFont="1" applyFill="1" applyBorder="1" applyAlignment="1">
      <alignment horizontal="center" vertical="center"/>
    </xf>
    <xf numFmtId="1" fontId="11" fillId="5" borderId="2" xfId="0" applyNumberFormat="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1" fontId="11" fillId="3" borderId="12" xfId="0" applyNumberFormat="1" applyFont="1" applyFill="1" applyBorder="1" applyAlignment="1">
      <alignment horizontal="center" vertical="center"/>
    </xf>
    <xf numFmtId="1" fontId="18" fillId="4" borderId="14" xfId="0" applyNumberFormat="1" applyFont="1" applyFill="1" applyBorder="1" applyAlignment="1">
      <alignment horizontal="center" vertical="center"/>
    </xf>
    <xf numFmtId="1" fontId="11" fillId="3" borderId="13" xfId="0" applyNumberFormat="1" applyFont="1" applyFill="1" applyBorder="1" applyAlignment="1">
      <alignment horizontal="center" vertical="center"/>
    </xf>
    <xf numFmtId="1" fontId="11" fillId="0" borderId="12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1" fontId="11" fillId="3" borderId="3" xfId="0" applyNumberFormat="1" applyFont="1" applyFill="1" applyBorder="1" applyAlignment="1">
      <alignment horizontal="center" vertical="center"/>
    </xf>
    <xf numFmtId="1" fontId="11" fillId="3" borderId="2" xfId="0" applyNumberFormat="1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center" vertical="center"/>
    </xf>
    <xf numFmtId="0" fontId="8" fillId="0" borderId="0" xfId="0" applyFont="1" applyBorder="1"/>
    <xf numFmtId="0" fontId="14" fillId="5" borderId="0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left" vertical="center"/>
    </xf>
    <xf numFmtId="3" fontId="6" fillId="5" borderId="0" xfId="0" applyNumberFormat="1" applyFont="1" applyFill="1" applyBorder="1" applyAlignment="1">
      <alignment vertical="center"/>
    </xf>
    <xf numFmtId="3" fontId="3" fillId="5" borderId="0" xfId="0" applyNumberFormat="1" applyFont="1" applyFill="1" applyBorder="1" applyAlignment="1">
      <alignment vertical="center"/>
    </xf>
    <xf numFmtId="3" fontId="20" fillId="5" borderId="0" xfId="0" applyNumberFormat="1" applyFont="1" applyFill="1" applyBorder="1" applyAlignment="1">
      <alignment vertical="center"/>
    </xf>
    <xf numFmtId="0" fontId="8" fillId="5" borderId="0" xfId="0" applyFont="1" applyFill="1" applyBorder="1"/>
    <xf numFmtId="0" fontId="14" fillId="0" borderId="4" xfId="0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3" fontId="20" fillId="4" borderId="8" xfId="0" applyNumberFormat="1" applyFont="1" applyFill="1" applyBorder="1" applyAlignment="1">
      <alignment vertical="center"/>
    </xf>
    <xf numFmtId="3" fontId="6" fillId="4" borderId="8" xfId="0" applyNumberFormat="1" applyFont="1" applyFill="1" applyBorder="1" applyAlignment="1">
      <alignment vertical="center"/>
    </xf>
    <xf numFmtId="3" fontId="3" fillId="4" borderId="2" xfId="0" applyNumberFormat="1" applyFont="1" applyFill="1" applyBorder="1" applyAlignment="1">
      <alignment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1" fontId="11" fillId="3" borderId="11" xfId="0" applyNumberFormat="1" applyFont="1" applyFill="1" applyBorder="1" applyAlignment="1">
      <alignment horizontal="center" vertical="center"/>
    </xf>
    <xf numFmtId="1" fontId="18" fillId="6" borderId="5" xfId="0" applyNumberFormat="1" applyFont="1" applyFill="1" applyBorder="1" applyAlignment="1">
      <alignment horizontal="center" vertical="center"/>
    </xf>
    <xf numFmtId="0" fontId="8" fillId="5" borderId="0" xfId="0" applyFont="1" applyFill="1"/>
    <xf numFmtId="0" fontId="14" fillId="0" borderId="14" xfId="0" applyFont="1" applyFill="1" applyBorder="1" applyAlignment="1">
      <alignment horizontal="center" vertical="center"/>
    </xf>
    <xf numFmtId="1" fontId="18" fillId="6" borderId="15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8" fillId="4" borderId="11" xfId="0" applyNumberFormat="1" applyFont="1" applyFill="1" applyBorder="1" applyAlignment="1">
      <alignment horizontal="center" vertical="center"/>
    </xf>
    <xf numFmtId="1" fontId="18" fillId="4" borderId="10" xfId="0" applyNumberFormat="1" applyFont="1" applyFill="1" applyBorder="1" applyAlignment="1">
      <alignment horizontal="center" vertical="center"/>
    </xf>
    <xf numFmtId="1" fontId="11" fillId="4" borderId="11" xfId="0" applyNumberFormat="1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1" fontId="11" fillId="3" borderId="4" xfId="0" applyNumberFormat="1" applyFont="1" applyFill="1" applyBorder="1" applyAlignment="1">
      <alignment horizontal="center" vertical="center"/>
    </xf>
    <xf numFmtId="1" fontId="11" fillId="3" borderId="3" xfId="0" applyNumberFormat="1" applyFont="1" applyFill="1" applyBorder="1" applyAlignment="1">
      <alignment horizontal="center" vertical="center"/>
    </xf>
    <xf numFmtId="1" fontId="11" fillId="0" borderId="11" xfId="0" applyNumberFormat="1" applyFont="1" applyFill="1" applyBorder="1" applyAlignment="1">
      <alignment horizontal="center" vertical="center"/>
    </xf>
    <xf numFmtId="1" fontId="11" fillId="3" borderId="14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left" vertical="center"/>
    </xf>
    <xf numFmtId="3" fontId="6" fillId="0" borderId="5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1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vertical="center"/>
    </xf>
    <xf numFmtId="0" fontId="15" fillId="0" borderId="0" xfId="0" applyFont="1"/>
    <xf numFmtId="0" fontId="21" fillId="0" borderId="0" xfId="0" applyFont="1"/>
    <xf numFmtId="1" fontId="8" fillId="0" borderId="0" xfId="0" applyNumberFormat="1" applyFon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4"/>
  <sheetViews>
    <sheetView tabSelected="1" zoomScale="60" zoomScaleNormal="60" workbookViewId="0">
      <selection activeCell="I37" sqref="I37"/>
    </sheetView>
  </sheetViews>
  <sheetFormatPr defaultColWidth="11.42578125" defaultRowHeight="12.75"/>
  <cols>
    <col min="1" max="1" width="4.140625" style="26" customWidth="1"/>
    <col min="2" max="2" width="15.85546875" style="26" customWidth="1"/>
    <col min="3" max="3" width="12.42578125" style="26" customWidth="1"/>
    <col min="4" max="4" width="12.5703125" style="26" customWidth="1"/>
    <col min="5" max="5" width="13.5703125" style="26" customWidth="1"/>
    <col min="6" max="6" width="14.140625" style="26" customWidth="1"/>
    <col min="7" max="7" width="14.7109375" style="26" customWidth="1"/>
    <col min="8" max="8" width="16.5703125" style="26" customWidth="1"/>
    <col min="9" max="9" width="12.5703125" style="26" customWidth="1"/>
    <col min="10" max="11" width="10.85546875" style="26" customWidth="1"/>
    <col min="12" max="12" width="12.140625" style="26" customWidth="1"/>
    <col min="13" max="13" width="10" style="26" customWidth="1"/>
    <col min="14" max="14" width="9" style="26" customWidth="1"/>
    <col min="15" max="15" width="12.5703125" style="26" customWidth="1"/>
    <col min="16" max="17" width="11.42578125" style="26" customWidth="1"/>
    <col min="18" max="18" width="12.140625" style="26" customWidth="1"/>
    <col min="19" max="19" width="11.28515625" style="26" customWidth="1"/>
    <col min="20" max="21" width="12.7109375" style="26" customWidth="1"/>
    <col min="22" max="23" width="11.28515625" style="26" customWidth="1"/>
    <col min="24" max="16384" width="11.42578125" style="26"/>
  </cols>
  <sheetData>
    <row r="1" spans="1:23" s="3" customFormat="1" ht="26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</row>
    <row r="2" spans="1:23" s="3" customFormat="1" ht="20.25" customHeight="1">
      <c r="A2" s="4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s="3" customFormat="1" ht="21.75" customHeight="1">
      <c r="A3" s="4"/>
      <c r="B3" s="1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s="3" customFormat="1" ht="21" customHeight="1">
      <c r="A4" s="4"/>
      <c r="B4" s="5" t="s">
        <v>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s="3" customFormat="1" ht="18.95" customHeight="1">
      <c r="A5" s="6" t="s">
        <v>4</v>
      </c>
      <c r="B5" s="7"/>
      <c r="C5" s="8" t="s">
        <v>5</v>
      </c>
      <c r="D5" s="8"/>
      <c r="E5" s="8" t="s">
        <v>6</v>
      </c>
      <c r="F5" s="8"/>
      <c r="G5" s="8" t="s">
        <v>7</v>
      </c>
      <c r="H5" s="8"/>
      <c r="I5" s="9"/>
      <c r="J5" s="9"/>
      <c r="K5" s="9"/>
      <c r="L5" s="10"/>
      <c r="M5" s="10"/>
      <c r="N5" s="10"/>
      <c r="O5" s="10"/>
      <c r="P5" s="11"/>
      <c r="Q5" s="11"/>
      <c r="R5" s="10"/>
      <c r="S5" s="11"/>
      <c r="T5" s="11"/>
      <c r="U5" s="11"/>
      <c r="V5" s="11"/>
    </row>
    <row r="6" spans="1:23" s="3" customFormat="1" ht="18.75" customHeight="1">
      <c r="A6" s="6"/>
      <c r="B6" s="7"/>
      <c r="C6" s="12" t="s">
        <v>8</v>
      </c>
      <c r="D6" s="12" t="s">
        <v>9</v>
      </c>
      <c r="E6" s="12" t="s">
        <v>8</v>
      </c>
      <c r="F6" s="12" t="s">
        <v>9</v>
      </c>
      <c r="G6" s="12" t="s">
        <v>8</v>
      </c>
      <c r="H6" s="12" t="s">
        <v>10</v>
      </c>
      <c r="I6" s="9"/>
      <c r="J6" s="9"/>
      <c r="K6" s="9"/>
      <c r="L6" s="10"/>
      <c r="M6" s="10"/>
      <c r="N6" s="10"/>
      <c r="O6" s="10"/>
      <c r="P6" s="11"/>
      <c r="Q6" s="11"/>
      <c r="R6" s="10"/>
      <c r="S6" s="11"/>
      <c r="T6" s="11"/>
      <c r="U6" s="11"/>
      <c r="V6" s="11"/>
    </row>
    <row r="7" spans="1:23" s="3" customFormat="1" ht="21.75" customHeight="1">
      <c r="A7" s="13" t="s">
        <v>11</v>
      </c>
      <c r="B7" s="14"/>
      <c r="C7" s="15">
        <f>P13+P15+P18+P19+P22+P25</f>
        <v>200640</v>
      </c>
      <c r="D7" s="15">
        <f>Q13+Q15+Q18+Q19+Q22+Q25</f>
        <v>95452</v>
      </c>
      <c r="E7" s="15">
        <f>S13+S15+S18+S19+S22+S25</f>
        <v>60252</v>
      </c>
      <c r="F7" s="15">
        <f>T13+T15+T18+T19+T22+T25</f>
        <v>29399</v>
      </c>
      <c r="G7" s="15">
        <f>U13+U15+U18+U19+U22+U25</f>
        <v>19875</v>
      </c>
      <c r="H7" s="15">
        <f>V13+V15+V18+V19+V22+V25</f>
        <v>12700</v>
      </c>
      <c r="I7" s="16"/>
      <c r="J7" s="16"/>
      <c r="K7" s="16"/>
      <c r="L7" s="17"/>
      <c r="M7" s="17"/>
      <c r="N7" s="17"/>
      <c r="O7" s="17"/>
      <c r="P7" s="11"/>
      <c r="Q7" s="11"/>
      <c r="R7" s="18"/>
      <c r="S7" s="11"/>
      <c r="T7" s="11"/>
      <c r="U7" s="11"/>
      <c r="V7" s="11"/>
    </row>
    <row r="8" spans="1:23" ht="21.75" customHeight="1">
      <c r="A8" s="19"/>
      <c r="B8" s="20"/>
      <c r="C8" s="21"/>
      <c r="D8" s="21"/>
      <c r="E8" s="21"/>
      <c r="F8" s="21"/>
      <c r="G8" s="21"/>
      <c r="H8" s="21"/>
      <c r="I8" s="22"/>
      <c r="J8" s="22"/>
      <c r="K8" s="22"/>
      <c r="L8" s="23"/>
      <c r="M8" s="23"/>
      <c r="N8" s="23"/>
      <c r="O8" s="23"/>
      <c r="P8" s="24"/>
      <c r="Q8" s="24"/>
      <c r="R8" s="25"/>
      <c r="S8" s="24"/>
      <c r="T8" s="24"/>
      <c r="U8" s="24"/>
      <c r="V8" s="24"/>
    </row>
    <row r="9" spans="1:23" ht="18.95" customHeight="1">
      <c r="A9" s="27"/>
      <c r="B9" s="28"/>
      <c r="C9" s="29" t="s">
        <v>12</v>
      </c>
      <c r="D9" s="30" t="s">
        <v>13</v>
      </c>
      <c r="E9" s="31"/>
      <c r="F9" s="32"/>
      <c r="G9" s="30" t="s">
        <v>14</v>
      </c>
      <c r="H9" s="31"/>
      <c r="I9" s="32"/>
      <c r="J9" s="30" t="s">
        <v>15</v>
      </c>
      <c r="K9" s="31"/>
      <c r="L9" s="32"/>
      <c r="M9" s="30" t="s">
        <v>16</v>
      </c>
      <c r="N9" s="31"/>
      <c r="O9" s="32"/>
      <c r="P9" s="30" t="s">
        <v>17</v>
      </c>
      <c r="Q9" s="31"/>
      <c r="R9" s="32"/>
      <c r="S9" s="33" t="s">
        <v>18</v>
      </c>
      <c r="T9" s="34"/>
      <c r="U9" s="35" t="s">
        <v>19</v>
      </c>
      <c r="V9" s="36"/>
    </row>
    <row r="10" spans="1:23" ht="18.95" customHeight="1">
      <c r="A10" s="37"/>
      <c r="B10" s="38"/>
      <c r="C10" s="39"/>
      <c r="D10" s="40" t="s">
        <v>20</v>
      </c>
      <c r="E10" s="41"/>
      <c r="F10" s="42" t="s">
        <v>21</v>
      </c>
      <c r="G10" s="40" t="s">
        <v>20</v>
      </c>
      <c r="H10" s="41"/>
      <c r="I10" s="42" t="s">
        <v>21</v>
      </c>
      <c r="J10" s="40" t="s">
        <v>20</v>
      </c>
      <c r="K10" s="41"/>
      <c r="L10" s="42" t="s">
        <v>21</v>
      </c>
      <c r="M10" s="40" t="s">
        <v>20</v>
      </c>
      <c r="N10" s="41"/>
      <c r="O10" s="42" t="s">
        <v>21</v>
      </c>
      <c r="P10" s="40" t="s">
        <v>20</v>
      </c>
      <c r="Q10" s="41"/>
      <c r="R10" s="42" t="s">
        <v>21</v>
      </c>
      <c r="S10" s="43" t="s">
        <v>22</v>
      </c>
      <c r="T10" s="44"/>
      <c r="U10" s="45"/>
      <c r="V10" s="46"/>
    </row>
    <row r="11" spans="1:23" ht="18.95" customHeight="1">
      <c r="A11" s="47"/>
      <c r="B11" s="48"/>
      <c r="C11" s="49"/>
      <c r="D11" s="50" t="s">
        <v>8</v>
      </c>
      <c r="E11" s="50" t="s">
        <v>9</v>
      </c>
      <c r="F11" s="51"/>
      <c r="G11" s="50" t="s">
        <v>8</v>
      </c>
      <c r="H11" s="50" t="s">
        <v>9</v>
      </c>
      <c r="I11" s="51"/>
      <c r="J11" s="50" t="s">
        <v>8</v>
      </c>
      <c r="K11" s="50" t="s">
        <v>9</v>
      </c>
      <c r="L11" s="51"/>
      <c r="M11" s="50" t="s">
        <v>8</v>
      </c>
      <c r="N11" s="50" t="s">
        <v>9</v>
      </c>
      <c r="O11" s="51"/>
      <c r="P11" s="50" t="s">
        <v>8</v>
      </c>
      <c r="Q11" s="50" t="s">
        <v>9</v>
      </c>
      <c r="R11" s="51"/>
      <c r="S11" s="52" t="s">
        <v>8</v>
      </c>
      <c r="T11" s="53" t="s">
        <v>9</v>
      </c>
      <c r="U11" s="53" t="s">
        <v>8</v>
      </c>
      <c r="V11" s="53" t="s">
        <v>10</v>
      </c>
    </row>
    <row r="12" spans="1:23" ht="18" customHeight="1">
      <c r="A12" s="54" t="s">
        <v>23</v>
      </c>
      <c r="B12" s="54"/>
      <c r="C12" s="55"/>
      <c r="D12" s="56"/>
      <c r="E12" s="56"/>
      <c r="F12" s="55"/>
      <c r="G12" s="56"/>
      <c r="H12" s="56"/>
      <c r="I12" s="55"/>
      <c r="J12" s="56"/>
      <c r="K12" s="56"/>
      <c r="L12" s="55"/>
      <c r="M12" s="56"/>
      <c r="N12" s="56"/>
      <c r="O12" s="55"/>
      <c r="P12" s="56"/>
      <c r="Q12" s="56"/>
      <c r="R12" s="55"/>
      <c r="S12" s="56"/>
      <c r="T12" s="56"/>
      <c r="U12" s="56"/>
      <c r="V12" s="57"/>
    </row>
    <row r="13" spans="1:23" ht="15" customHeight="1">
      <c r="A13" s="58">
        <v>1</v>
      </c>
      <c r="B13" s="59" t="s">
        <v>24</v>
      </c>
      <c r="C13" s="60">
        <v>406</v>
      </c>
      <c r="D13" s="60">
        <v>34216</v>
      </c>
      <c r="E13" s="60">
        <v>16431</v>
      </c>
      <c r="F13" s="60">
        <v>1495</v>
      </c>
      <c r="G13" s="60">
        <v>31800</v>
      </c>
      <c r="H13" s="60">
        <v>15449</v>
      </c>
      <c r="I13" s="60">
        <v>1426</v>
      </c>
      <c r="J13" s="60">
        <v>30610</v>
      </c>
      <c r="K13" s="60">
        <v>14905</v>
      </c>
      <c r="L13" s="60">
        <v>1385</v>
      </c>
      <c r="M13" s="61"/>
      <c r="N13" s="61"/>
      <c r="O13" s="62"/>
      <c r="P13" s="60">
        <f>D13+G13+J13</f>
        <v>96626</v>
      </c>
      <c r="Q13" s="60">
        <f>E13+H13+K13</f>
        <v>46785</v>
      </c>
      <c r="R13" s="60">
        <f>F13+I13+L13</f>
        <v>4306</v>
      </c>
      <c r="S13" s="63">
        <v>30058</v>
      </c>
      <c r="T13" s="63">
        <v>14690</v>
      </c>
      <c r="U13" s="60">
        <v>9667</v>
      </c>
      <c r="V13" s="60">
        <v>6895</v>
      </c>
    </row>
    <row r="14" spans="1:23" ht="15" customHeight="1">
      <c r="A14" s="64"/>
      <c r="B14" s="65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1"/>
      <c r="N14" s="61"/>
      <c r="O14" s="61"/>
      <c r="P14" s="66"/>
      <c r="Q14" s="66"/>
      <c r="R14" s="66"/>
      <c r="S14" s="67"/>
      <c r="T14" s="67"/>
      <c r="U14" s="66"/>
      <c r="V14" s="66"/>
    </row>
    <row r="15" spans="1:23" ht="15" customHeight="1">
      <c r="A15" s="58">
        <v>2</v>
      </c>
      <c r="B15" s="59" t="s">
        <v>25</v>
      </c>
      <c r="C15" s="60">
        <v>19</v>
      </c>
      <c r="D15" s="60">
        <v>486</v>
      </c>
      <c r="E15" s="60">
        <v>153</v>
      </c>
      <c r="F15" s="60">
        <v>22</v>
      </c>
      <c r="G15" s="60">
        <v>511</v>
      </c>
      <c r="H15" s="60">
        <v>144</v>
      </c>
      <c r="I15" s="60">
        <v>26</v>
      </c>
      <c r="J15" s="60">
        <v>600</v>
      </c>
      <c r="K15" s="60">
        <v>215</v>
      </c>
      <c r="L15" s="60">
        <v>30</v>
      </c>
      <c r="M15" s="61"/>
      <c r="N15" s="61"/>
      <c r="O15" s="61"/>
      <c r="P15" s="60">
        <f>D15+G15+J15</f>
        <v>1597</v>
      </c>
      <c r="Q15" s="60">
        <f>E15+H15+K15</f>
        <v>512</v>
      </c>
      <c r="R15" s="60">
        <f>F15+I15+L15</f>
        <v>78</v>
      </c>
      <c r="S15" s="63">
        <v>331</v>
      </c>
      <c r="T15" s="63">
        <v>125</v>
      </c>
      <c r="U15" s="60">
        <v>145</v>
      </c>
      <c r="V15" s="60">
        <v>84</v>
      </c>
    </row>
    <row r="16" spans="1:23" ht="15" customHeight="1">
      <c r="A16" s="64"/>
      <c r="B16" s="65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8"/>
      <c r="N16" s="68"/>
      <c r="O16" s="68"/>
      <c r="P16" s="66"/>
      <c r="Q16" s="66"/>
      <c r="R16" s="66"/>
      <c r="S16" s="67"/>
      <c r="T16" s="67"/>
      <c r="U16" s="66"/>
      <c r="V16" s="66"/>
    </row>
    <row r="17" spans="1:23" ht="3" customHeight="1">
      <c r="A17" s="69"/>
      <c r="B17" s="70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2"/>
      <c r="N17" s="72"/>
      <c r="O17" s="71"/>
      <c r="P17" s="73"/>
      <c r="Q17" s="73"/>
      <c r="R17" s="73"/>
      <c r="S17" s="74"/>
      <c r="T17" s="74"/>
      <c r="U17" s="71"/>
      <c r="V17" s="75"/>
    </row>
    <row r="18" spans="1:23" ht="31.5" customHeight="1">
      <c r="A18" s="76">
        <v>3</v>
      </c>
      <c r="B18" s="77" t="s">
        <v>26</v>
      </c>
      <c r="C18" s="78">
        <v>300</v>
      </c>
      <c r="D18" s="78">
        <v>25932</v>
      </c>
      <c r="E18" s="78">
        <v>13095</v>
      </c>
      <c r="F18" s="78">
        <f>1115+25</f>
        <v>1140</v>
      </c>
      <c r="G18" s="78">
        <v>25027</v>
      </c>
      <c r="H18" s="78">
        <v>13035</v>
      </c>
      <c r="I18" s="78">
        <f>1100+18</f>
        <v>1118</v>
      </c>
      <c r="J18" s="78">
        <v>24424</v>
      </c>
      <c r="K18" s="78">
        <v>12690</v>
      </c>
      <c r="L18" s="78">
        <f>1068+19</f>
        <v>1087</v>
      </c>
      <c r="M18" s="79"/>
      <c r="N18" s="68"/>
      <c r="O18" s="68"/>
      <c r="P18" s="80">
        <f>D18+G18+J18</f>
        <v>75383</v>
      </c>
      <c r="Q18" s="78">
        <f>E18+H18+K18</f>
        <v>38820</v>
      </c>
      <c r="R18" s="78">
        <f>F18+I18+L18</f>
        <v>3345</v>
      </c>
      <c r="S18" s="81">
        <v>24287</v>
      </c>
      <c r="T18" s="81">
        <v>12635</v>
      </c>
      <c r="U18" s="78">
        <v>6685</v>
      </c>
      <c r="V18" s="78">
        <v>3997</v>
      </c>
    </row>
    <row r="19" spans="1:23" s="87" customFormat="1" ht="29.25" customHeight="1">
      <c r="A19" s="82">
        <v>4</v>
      </c>
      <c r="B19" s="83" t="s">
        <v>27</v>
      </c>
      <c r="C19" s="84">
        <v>15</v>
      </c>
      <c r="D19" s="84">
        <v>512</v>
      </c>
      <c r="E19" s="84">
        <v>210</v>
      </c>
      <c r="F19" s="84">
        <f>19+4</f>
        <v>23</v>
      </c>
      <c r="G19" s="84">
        <v>345</v>
      </c>
      <c r="H19" s="84">
        <v>153</v>
      </c>
      <c r="I19" s="84">
        <f>16+3</f>
        <v>19</v>
      </c>
      <c r="J19" s="84">
        <v>313</v>
      </c>
      <c r="K19" s="84">
        <v>150</v>
      </c>
      <c r="L19" s="84">
        <f>18+2</f>
        <v>20</v>
      </c>
      <c r="M19" s="84">
        <v>449</v>
      </c>
      <c r="N19" s="84">
        <v>187</v>
      </c>
      <c r="O19" s="84">
        <f>21+2</f>
        <v>23</v>
      </c>
      <c r="P19" s="85">
        <f>D19+G19+J19+M19</f>
        <v>1619</v>
      </c>
      <c r="Q19" s="84">
        <f>E19+H19+K19+N19</f>
        <v>700</v>
      </c>
      <c r="R19" s="84">
        <f>F19+I19+L19+O19</f>
        <v>85</v>
      </c>
      <c r="S19" s="86">
        <v>345</v>
      </c>
      <c r="T19" s="86">
        <v>146</v>
      </c>
      <c r="U19" s="84">
        <v>125</v>
      </c>
      <c r="V19" s="84">
        <v>60</v>
      </c>
    </row>
    <row r="20" spans="1:23" s="93" customFormat="1">
      <c r="A20" s="88"/>
      <c r="B20" s="89"/>
      <c r="C20" s="90"/>
      <c r="D20" s="90"/>
      <c r="E20" s="90"/>
      <c r="F20" s="90"/>
      <c r="G20" s="90"/>
      <c r="H20" s="90"/>
      <c r="I20" s="91"/>
      <c r="J20" s="90"/>
      <c r="K20" s="90"/>
      <c r="L20" s="90"/>
      <c r="M20" s="92"/>
      <c r="N20" s="92"/>
      <c r="O20" s="90"/>
      <c r="P20" s="90"/>
      <c r="Q20" s="90"/>
      <c r="R20" s="90"/>
      <c r="S20" s="90"/>
      <c r="T20" s="90"/>
      <c r="U20" s="90"/>
      <c r="V20" s="91"/>
    </row>
    <row r="21" spans="1:23" s="93" customFormat="1" ht="20.25" customHeight="1">
      <c r="A21" s="94">
        <v>5</v>
      </c>
      <c r="B21" s="59" t="s">
        <v>28</v>
      </c>
      <c r="C21" s="60">
        <v>76</v>
      </c>
      <c r="D21" s="95" t="s">
        <v>29</v>
      </c>
      <c r="E21" s="96"/>
      <c r="F21" s="97"/>
      <c r="G21" s="95" t="s">
        <v>30</v>
      </c>
      <c r="H21" s="96"/>
      <c r="I21" s="97"/>
      <c r="J21" s="95" t="s">
        <v>31</v>
      </c>
      <c r="K21" s="96"/>
      <c r="L21" s="97"/>
      <c r="M21" s="98"/>
      <c r="N21" s="98"/>
      <c r="O21" s="99"/>
      <c r="P21" s="99"/>
      <c r="Q21" s="99"/>
      <c r="R21" s="99"/>
      <c r="S21" s="99"/>
      <c r="T21" s="99"/>
      <c r="U21" s="99"/>
      <c r="V21" s="100"/>
    </row>
    <row r="22" spans="1:23" s="105" customFormat="1" ht="15" customHeight="1">
      <c r="A22" s="101"/>
      <c r="B22" s="102"/>
      <c r="C22" s="103"/>
      <c r="D22" s="60">
        <v>5373</v>
      </c>
      <c r="E22" s="60">
        <v>1672</v>
      </c>
      <c r="F22" s="60">
        <v>244</v>
      </c>
      <c r="G22" s="60">
        <v>7288</v>
      </c>
      <c r="H22" s="60">
        <v>2475</v>
      </c>
      <c r="I22" s="60">
        <v>281</v>
      </c>
      <c r="J22" s="60">
        <v>6162</v>
      </c>
      <c r="K22" s="60">
        <v>2188</v>
      </c>
      <c r="L22" s="60">
        <v>263</v>
      </c>
      <c r="M22" s="104"/>
      <c r="N22" s="104"/>
      <c r="O22" s="104"/>
      <c r="P22" s="60">
        <f>D22+G22+J22</f>
        <v>18823</v>
      </c>
      <c r="Q22" s="60">
        <f>E22+H22+K22</f>
        <v>6335</v>
      </c>
      <c r="R22" s="60">
        <f>F22+I22+L22</f>
        <v>788</v>
      </c>
      <c r="S22" s="63">
        <v>4680</v>
      </c>
      <c r="T22" s="63">
        <v>1589</v>
      </c>
      <c r="U22" s="60">
        <v>2818</v>
      </c>
      <c r="V22" s="60">
        <v>1467</v>
      </c>
    </row>
    <row r="23" spans="1:23" s="105" customFormat="1" ht="15" customHeight="1">
      <c r="A23" s="106"/>
      <c r="B23" s="65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107"/>
      <c r="N23" s="107"/>
      <c r="O23" s="107"/>
      <c r="P23" s="66"/>
      <c r="Q23" s="66"/>
      <c r="R23" s="66"/>
      <c r="S23" s="67"/>
      <c r="T23" s="67"/>
      <c r="U23" s="66"/>
      <c r="V23" s="66"/>
    </row>
    <row r="24" spans="1:23" s="105" customFormat="1" ht="18">
      <c r="A24" s="58">
        <v>6</v>
      </c>
      <c r="B24" s="59" t="s">
        <v>32</v>
      </c>
      <c r="C24" s="60">
        <v>19</v>
      </c>
      <c r="D24" s="95" t="s">
        <v>29</v>
      </c>
      <c r="E24" s="96"/>
      <c r="F24" s="97"/>
      <c r="G24" s="95" t="s">
        <v>30</v>
      </c>
      <c r="H24" s="96"/>
      <c r="I24" s="97"/>
      <c r="J24" s="95" t="s">
        <v>31</v>
      </c>
      <c r="K24" s="96"/>
      <c r="L24" s="97"/>
      <c r="M24" s="108" t="s">
        <v>16</v>
      </c>
      <c r="N24" s="109"/>
      <c r="O24" s="110"/>
      <c r="P24" s="111"/>
      <c r="Q24" s="111"/>
      <c r="R24" s="111"/>
      <c r="S24" s="61"/>
      <c r="T24" s="112"/>
      <c r="U24" s="111"/>
      <c r="V24" s="113"/>
    </row>
    <row r="25" spans="1:23" s="105" customFormat="1" ht="13.5" customHeight="1">
      <c r="A25" s="114"/>
      <c r="B25" s="102"/>
      <c r="C25" s="103"/>
      <c r="D25" s="60">
        <v>915</v>
      </c>
      <c r="E25" s="60">
        <v>279</v>
      </c>
      <c r="F25" s="60">
        <v>40</v>
      </c>
      <c r="G25" s="60">
        <v>2965</v>
      </c>
      <c r="H25" s="60">
        <v>1017</v>
      </c>
      <c r="I25" s="60">
        <v>44</v>
      </c>
      <c r="J25" s="60">
        <v>1550</v>
      </c>
      <c r="K25" s="60">
        <v>564</v>
      </c>
      <c r="L25" s="60">
        <v>36</v>
      </c>
      <c r="M25" s="60">
        <v>1162</v>
      </c>
      <c r="N25" s="60">
        <v>440</v>
      </c>
      <c r="O25" s="60">
        <v>33</v>
      </c>
      <c r="P25" s="60">
        <f>D25+G25+J25+M25</f>
        <v>6592</v>
      </c>
      <c r="Q25" s="60">
        <f>E25+H25+K25+N25</f>
        <v>2300</v>
      </c>
      <c r="R25" s="60">
        <f>F25+I25+L25+O25</f>
        <v>153</v>
      </c>
      <c r="S25" s="63">
        <v>551</v>
      </c>
      <c r="T25" s="63">
        <v>214</v>
      </c>
      <c r="U25" s="115">
        <v>435</v>
      </c>
      <c r="V25" s="116">
        <v>197</v>
      </c>
    </row>
    <row r="26" spans="1:23" s="105" customFormat="1" ht="13.5" customHeight="1">
      <c r="A26" s="114"/>
      <c r="B26" s="102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66"/>
      <c r="N26" s="66"/>
      <c r="O26" s="66"/>
      <c r="P26" s="66"/>
      <c r="Q26" s="66"/>
      <c r="R26" s="66"/>
      <c r="S26" s="117"/>
      <c r="T26" s="117"/>
      <c r="U26" s="118"/>
      <c r="V26" s="116"/>
      <c r="W26" s="93"/>
    </row>
    <row r="27" spans="1:23" s="105" customFormat="1">
      <c r="A27" s="119"/>
      <c r="B27" s="120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2"/>
      <c r="W27" s="122"/>
    </row>
    <row r="28" spans="1:23" ht="15" customHeight="1">
      <c r="A28" s="123"/>
      <c r="B28" s="124"/>
      <c r="C28" s="125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</row>
    <row r="29" spans="1:23" ht="20.2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</row>
    <row r="30" spans="1:23" ht="15" customHeight="1">
      <c r="B30" s="127" t="s">
        <v>33</v>
      </c>
      <c r="C30" s="128"/>
      <c r="D30" s="128"/>
    </row>
    <row r="31" spans="1:23" ht="16.5" customHeight="1">
      <c r="B31" s="128"/>
      <c r="C31" s="128"/>
      <c r="D31" s="128"/>
      <c r="F31" s="129"/>
    </row>
    <row r="32" spans="1:23" ht="15" customHeight="1"/>
    <row r="33" spans="15:15" ht="15.95" customHeight="1">
      <c r="O33" s="129"/>
    </row>
    <row r="34" spans="15:15" ht="22.5" customHeight="1"/>
    <row r="35" spans="15:15" ht="15" customHeight="1"/>
    <row r="36" spans="15:15" ht="15" customHeight="1"/>
    <row r="37" spans="15:15" ht="15" customHeight="1"/>
    <row r="38" spans="15:15" ht="4.5" customHeight="1"/>
    <row r="39" spans="15:15" ht="15" customHeight="1"/>
    <row r="40" spans="15:15" ht="15" customHeight="1"/>
    <row r="41" spans="15:15" ht="16.5" customHeight="1"/>
    <row r="42" spans="15:15" ht="15" customHeight="1"/>
    <row r="43" spans="15:15" ht="15" customHeight="1"/>
    <row r="44" spans="15:15" ht="18.75" customHeight="1"/>
    <row r="45" spans="15:15" ht="15" customHeight="1"/>
    <row r="46" spans="15:15" ht="15" customHeight="1"/>
    <row r="47" spans="15:15" ht="18" customHeight="1"/>
    <row r="48" spans="15:15" ht="15" customHeight="1"/>
    <row r="49" spans="1:23" s="105" customFormat="1" ht="12.75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</row>
    <row r="50" spans="1:23" s="105" customForma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</row>
    <row r="51" spans="1:23" s="87" customFormat="1" ht="15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</row>
    <row r="52" spans="1:23" ht="19.5" customHeight="1"/>
    <row r="53" spans="1:23" ht="15" customHeight="1"/>
    <row r="54" spans="1:23" ht="15" customHeight="1"/>
  </sheetData>
  <mergeCells count="109">
    <mergeCell ref="R25:R26"/>
    <mergeCell ref="S25:S26"/>
    <mergeCell ref="T25:T26"/>
    <mergeCell ref="U25:U26"/>
    <mergeCell ref="V25:V26"/>
    <mergeCell ref="L25:L26"/>
    <mergeCell ref="M25:M26"/>
    <mergeCell ref="N25:N26"/>
    <mergeCell ref="O25:O26"/>
    <mergeCell ref="P25:P26"/>
    <mergeCell ref="Q25:Q26"/>
    <mergeCell ref="F25:F26"/>
    <mergeCell ref="G25:G26"/>
    <mergeCell ref="H25:H26"/>
    <mergeCell ref="I25:I26"/>
    <mergeCell ref="J25:J26"/>
    <mergeCell ref="K25:K26"/>
    <mergeCell ref="V22:V23"/>
    <mergeCell ref="A24:A26"/>
    <mergeCell ref="B24:B26"/>
    <mergeCell ref="C24:C26"/>
    <mergeCell ref="D24:F24"/>
    <mergeCell ref="G24:I24"/>
    <mergeCell ref="J24:L24"/>
    <mergeCell ref="M24:O24"/>
    <mergeCell ref="D25:D26"/>
    <mergeCell ref="E25:E26"/>
    <mergeCell ref="P22:P23"/>
    <mergeCell ref="Q22:Q23"/>
    <mergeCell ref="R22:R23"/>
    <mergeCell ref="S22:S23"/>
    <mergeCell ref="T22:T23"/>
    <mergeCell ref="U22:U23"/>
    <mergeCell ref="J21:L21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R15:R16"/>
    <mergeCell ref="S15:S16"/>
    <mergeCell ref="T15:T16"/>
    <mergeCell ref="U15:U16"/>
    <mergeCell ref="V15:V16"/>
    <mergeCell ref="A21:A23"/>
    <mergeCell ref="B21:B23"/>
    <mergeCell ref="C21:C23"/>
    <mergeCell ref="D21:F21"/>
    <mergeCell ref="G21:I21"/>
    <mergeCell ref="I15:I16"/>
    <mergeCell ref="J15:J16"/>
    <mergeCell ref="K15:K16"/>
    <mergeCell ref="L15:L16"/>
    <mergeCell ref="P15:P16"/>
    <mergeCell ref="Q15:Q16"/>
    <mergeCell ref="U13:U14"/>
    <mergeCell ref="V13:V14"/>
    <mergeCell ref="A15:A16"/>
    <mergeCell ref="B15:B16"/>
    <mergeCell ref="C15:C16"/>
    <mergeCell ref="D15:D16"/>
    <mergeCell ref="E15:E16"/>
    <mergeCell ref="F15:F16"/>
    <mergeCell ref="G15:G16"/>
    <mergeCell ref="H15:H16"/>
    <mergeCell ref="L13:L14"/>
    <mergeCell ref="P13:P14"/>
    <mergeCell ref="Q13:Q14"/>
    <mergeCell ref="R13:R14"/>
    <mergeCell ref="S13:S14"/>
    <mergeCell ref="T13:T14"/>
    <mergeCell ref="F13:F14"/>
    <mergeCell ref="G13:G14"/>
    <mergeCell ref="H13:H14"/>
    <mergeCell ref="I13:I14"/>
    <mergeCell ref="J13:J14"/>
    <mergeCell ref="K13:K14"/>
    <mergeCell ref="A12:B12"/>
    <mergeCell ref="A13:A14"/>
    <mergeCell ref="B13:B14"/>
    <mergeCell ref="C13:C14"/>
    <mergeCell ref="D13:D14"/>
    <mergeCell ref="E13:E14"/>
    <mergeCell ref="P9:R9"/>
    <mergeCell ref="S9:T9"/>
    <mergeCell ref="U9:V10"/>
    <mergeCell ref="F10:F11"/>
    <mergeCell ref="I10:I11"/>
    <mergeCell ref="L10:L11"/>
    <mergeCell ref="O10:O11"/>
    <mergeCell ref="R10:R11"/>
    <mergeCell ref="A7:B7"/>
    <mergeCell ref="C9:C11"/>
    <mergeCell ref="D9:F9"/>
    <mergeCell ref="G9:I9"/>
    <mergeCell ref="J9:L9"/>
    <mergeCell ref="M9:O9"/>
    <mergeCell ref="A1:V1"/>
    <mergeCell ref="B2:W2"/>
    <mergeCell ref="B3:W3"/>
    <mergeCell ref="B4:W4"/>
    <mergeCell ref="A5:B6"/>
    <mergeCell ref="C5:D5"/>
    <mergeCell ref="E5:F5"/>
    <mergeCell ref="G5:H5"/>
  </mergeCells>
  <pageMargins left="0.19685039370078741" right="0.19685039370078741" top="0.62992125984251968" bottom="0.74803149606299213" header="0.15748031496062992" footer="0.31496062992125984"/>
  <pageSetup paperSize="9" scale="53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ΑΤΤΙΚΗΣ</vt:lpstr>
      <vt:lpstr>ΑΤΤΙΚΗΣ!Print_Area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Ελένη Σταματοπούλου</dc:creator>
  <cp:lastModifiedBy>Ελένη Σταματοπούλου</cp:lastModifiedBy>
  <dcterms:created xsi:type="dcterms:W3CDTF">2020-01-09T09:38:51Z</dcterms:created>
  <dcterms:modified xsi:type="dcterms:W3CDTF">2020-01-09T09:39:23Z</dcterms:modified>
</cp:coreProperties>
</file>