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65416" yWindow="65416" windowWidth="29040" windowHeight="15840" tabRatio="831" activeTab="8"/>
  </bookViews>
  <sheets>
    <sheet name="Μουσείο Βραυρώνας" sheetId="1" r:id="rId1"/>
    <sheet name="Αρχ.Χώρος Βραυρώνας" sheetId="2" r:id="rId2"/>
    <sheet name="Αρχ.Χώρος Σουνίου" sheetId="3" r:id="rId3"/>
    <sheet name="Μουσείο Λαυρίου" sheetId="4" r:id="rId4"/>
    <sheet name="Μουσείο Μαραθώνα" sheetId="5" r:id="rId5"/>
    <sheet name="Αρχ.Χώρος Μαραθώνα" sheetId="6" r:id="rId6"/>
    <sheet name="Αρχ.Χώρος Αμφιαρείου" sheetId="7" r:id="rId7"/>
    <sheet name="Αρχ.Χώρος Ραμνούντα" sheetId="8" r:id="rId8"/>
    <sheet name="Μονή Καισαριανής" sheetId="9" r:id="rId9"/>
  </sheets>
  <definedNames>
    <definedName name="_xlnm.Print_Area" localSheetId="0">'Μουσείο Βραυρώνας'!$A$1:$W$46</definedName>
  </definedNames>
  <calcPr fullCalcOnLoad="1"/>
</workbook>
</file>

<file path=xl/sharedStrings.xml><?xml version="1.0" encoding="utf-8"?>
<sst xmlns="http://schemas.openxmlformats.org/spreadsheetml/2006/main" count="344" uniqueCount="22">
  <si>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</si>
  <si>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</si>
  <si>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</si>
  <si>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</si>
  <si>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</si>
  <si>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</si>
  <si>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</si>
  <si>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</si>
  <si>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</si>
  <si>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</si>
  <si>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</si>
  <si>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</si>
  <si>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ΜΕΙΩΜΕΝΑ</t>
  </si>
  <si>
    <t>ΕΛΕΥΘΕΡΑΣ</t>
  </si>
  <si>
    <t>ΕΙΣΙΤΗΡΙΑ</t>
  </si>
  <si>
    <t>ΑΡΧΑΙΟΛΟΓΙΚΟΣ ΧΩΡΟΣ ΣΟΥΝΙΟΥ</t>
  </si>
  <si>
    <t>ΣΥΝΟΛΑ ΕΙΣΙΤΗΡΙΩΝ</t>
  </si>
  <si>
    <t>ΜΟΥΣΕΙΟ ΜΑΡΑΘΩΝΑ</t>
  </si>
  <si>
    <t>ΕΙΣΠΡΑΞΕΙΣ</t>
  </si>
  <si>
    <t>ΣΥΝΟΛΑ 2017</t>
  </si>
  <si>
    <t>ΣΥΝΟΛΑ 2018</t>
  </si>
  <si>
    <t>ΚΥΡΙΑ-ΕΝΙΑΙΑ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</si>
</sst>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63"/>
      <name val="Calibri"/>
      <family val="0"/>
    </font>
    <font>
      <b/>
      <sz val="18"/>
      <color indexed="2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A278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6" xfId="0" applyFill="1" applyBorder="1" applyAlignment="1">
      <alignment/>
    </xf>
    <xf numFmtId="0" fontId="42" fillId="34" borderId="27" xfId="0" applyFont="1" applyFill="1" applyBorder="1" applyAlignment="1">
      <alignment horizontal="center" vertical="center" wrapText="1"/>
    </xf>
    <xf numFmtId="0" fontId="43" fillId="25" borderId="28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 vertical="center"/>
    </xf>
    <xf numFmtId="0" fontId="43" fillId="23" borderId="28" xfId="0" applyFon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39" fillId="0" borderId="22" xfId="0" applyNumberFormat="1" applyFont="1" applyBorder="1" applyAlignment="1">
      <alignment horizontal="center"/>
    </xf>
    <xf numFmtId="0" fontId="44" fillId="17" borderId="29" xfId="0" applyFont="1" applyFill="1" applyBorder="1" applyAlignment="1">
      <alignment horizontal="center" vertical="center" textRotation="90"/>
    </xf>
    <xf numFmtId="0" fontId="44" fillId="17" borderId="30" xfId="0" applyFont="1" applyFill="1" applyBorder="1" applyAlignment="1">
      <alignment horizontal="center" vertical="center" textRotation="90"/>
    </xf>
    <xf numFmtId="0" fontId="44" fillId="17" borderId="31" xfId="0" applyFont="1" applyFill="1" applyBorder="1" applyAlignment="1">
      <alignment horizontal="center" vertical="center" textRotation="90"/>
    </xf>
    <xf numFmtId="0" fontId="39" fillId="3" borderId="32" xfId="0" applyFont="1" applyFill="1" applyBorder="1" applyAlignment="1">
      <alignment horizontal="center"/>
    </xf>
    <xf numFmtId="0" fontId="39" fillId="3" borderId="33" xfId="0" applyFont="1" applyFill="1" applyBorder="1" applyAlignment="1">
      <alignment horizontal="center"/>
    </xf>
    <xf numFmtId="0" fontId="39" fillId="3" borderId="34" xfId="0" applyFont="1" applyFill="1" applyBorder="1" applyAlignment="1">
      <alignment horizontal="center"/>
    </xf>
    <xf numFmtId="0" fontId="44" fillId="36" borderId="29" xfId="0" applyFont="1" applyFill="1" applyBorder="1" applyAlignment="1">
      <alignment horizontal="center" vertical="center" textRotation="90"/>
    </xf>
    <xf numFmtId="0" fontId="44" fillId="36" borderId="30" xfId="0" applyFont="1" applyFill="1" applyBorder="1" applyAlignment="1">
      <alignment horizontal="center" vertical="center" textRotation="90"/>
    </xf>
    <xf numFmtId="0" fontId="44" fillId="36" borderId="31" xfId="0" applyFont="1" applyFill="1" applyBorder="1" applyAlignment="1">
      <alignment horizontal="center" vertical="center" textRotation="90"/>
    </xf>
    <xf numFmtId="0" fontId="44" fillId="37" borderId="30" xfId="0" applyFont="1" applyFill="1" applyBorder="1" applyAlignment="1">
      <alignment horizontal="center" vertical="center"/>
    </xf>
    <xf numFmtId="0" fontId="44" fillId="37" borderId="0" xfId="0" applyFont="1" applyFill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ΣΥΓΚΡΙΤΙΚΟΣ ΠΙΝΑΚΑΣ ΑΝΑ ΕΤΟΣ</a:t>
            </a:r>
          </a:p>
        </c:rich>
      </c:tx>
      <c:layout>
        <c:manualLayout>
          <c:xMode val="factor"/>
          <c:yMode val="factor"/>
          <c:x val="-0.00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585"/>
          <c:w val="0.99025"/>
          <c:h val="0.7502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'Μουσείο Βραυρώνας'!#REF!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A9D18E"/>
              </a:fgClr>
              <a:bgClr>
                <a:srgbClr val="EEF6E8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F6E8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Βραυρώνας'!$K$2:$N$2</c:f>
              <c:strCache/>
            </c:strRef>
          </c:cat>
          <c:val>
            <c:numRef>
              <c:f>'Μουσείο Βραυρώνας'!#REF!</c:f>
            </c:numRef>
          </c:val>
        </c:ser>
        <c:ser>
          <c:idx val="29"/>
          <c:order val="1"/>
          <c:tx>
            <c:strRef>
              <c:f>'Μουσείο Βραυρώνας'!#REF!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FFC000"/>
              </a:fgClr>
              <a:bgClr>
                <a:srgbClr val="FFF2C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2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Βραυρώνας'!$K$2:$N$2</c:f>
              <c:strCache/>
            </c:strRef>
          </c:cat>
          <c:val>
            <c:numRef>
              <c:f>'Μουσείο Βραυρώνας'!#REF!</c:f>
            </c:numRef>
          </c:val>
        </c:ser>
        <c:ser>
          <c:idx val="46"/>
          <c:order val="2"/>
          <c:tx>
            <c:strRef>
              <c:f>'Μουσείο Βραυρώνας'!#REF!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7C9CD6"/>
              </a:fgClr>
              <a:bgClr>
                <a:srgbClr val="E5EBF7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5EBF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Βραυρώνας'!$K$2:$N$2</c:f>
              <c:strCache/>
            </c:strRef>
          </c:cat>
          <c:val>
            <c:numRef>
              <c:f>'Μουσείο Βραυρώνας'!#REF!</c:f>
            </c:numRef>
          </c:val>
        </c:ser>
        <c:ser>
          <c:idx val="47"/>
          <c:order val="3"/>
          <c:tx>
            <c:strRef>
              <c:f>'Μουσείο Βραυρώνας'!$B$15</c:f>
              <c:strCache>
                <c:ptCount val="1"/>
                <c:pt idx="0">
                  <c:v>ΣΥΝΟΛΑ 2017</c:v>
                </c:pt>
              </c:strCache>
            </c:strRef>
          </c:tx>
          <c:spPr>
            <a:pattFill prst="narHorz">
              <a:fgClr>
                <a:srgbClr val="FFD34D"/>
              </a:fgClr>
              <a:bgClr>
                <a:srgbClr val="FFF6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6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Βραυρώνας'!$K$2:$N$2</c:f>
              <c:strCache/>
            </c:strRef>
          </c:cat>
          <c:val>
            <c:numRef>
              <c:f>'Μουσείο Βραυρώνας'!$C$15:$F$15</c:f>
              <c:numCache/>
            </c:numRef>
          </c:val>
        </c:ser>
        <c:ser>
          <c:idx val="48"/>
          <c:order val="4"/>
          <c:tx>
            <c:strRef>
              <c:f>'Μουσείο Βραυρώνας'!$J$15</c:f>
              <c:strCache>
                <c:ptCount val="1"/>
                <c:pt idx="0">
                  <c:v>ΣΥΝΟΛΑ 2018</c:v>
                </c:pt>
              </c:strCache>
            </c:strRef>
          </c:tx>
          <c:spPr>
            <a:pattFill prst="narHorz">
              <a:fgClr>
                <a:srgbClr val="4E7932"/>
              </a:fgClr>
              <a:bgClr>
                <a:srgbClr val="DAEBC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AEBC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Βραυρώνας'!$K$2:$N$2</c:f>
              <c:strCache/>
            </c:strRef>
          </c:cat>
          <c:val>
            <c:numRef>
              <c:f>'Μουσείο Βραυρώνας'!$K$15:$N$15</c:f>
              <c:numCache/>
            </c:numRef>
          </c:val>
        </c:ser>
        <c:overlap val="-22"/>
        <c:gapWidth val="164"/>
        <c:axId val="34322072"/>
        <c:axId val="40463193"/>
      </c:bar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3220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05"/>
          <c:y val="0.16175"/>
          <c:w val="0.238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2014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235"/>
          <c:w val="0.9297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ser>
          <c:idx val="1"/>
          <c:order val="1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ser>
          <c:idx val="4"/>
          <c:order val="2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ser>
          <c:idx val="5"/>
          <c:order val="3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overlap val="-24"/>
        <c:gapWidth val="100"/>
        <c:axId val="5495538"/>
        <c:axId val="49459843"/>
      </c:barChart>
      <c:catAx>
        <c:axId val="549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459843"/>
        <c:crosses val="autoZero"/>
        <c:auto val="1"/>
        <c:lblOffset val="100"/>
        <c:tickLblSkip val="1"/>
        <c:noMultiLvlLbl val="0"/>
      </c:catAx>
      <c:valAx>
        <c:axId val="49459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95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5"/>
          <c:y val="0"/>
          <c:w val="0.436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2015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3235"/>
          <c:w val="0.895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ser>
          <c:idx val="1"/>
          <c:order val="1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ser>
          <c:idx val="4"/>
          <c:order val="2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ser>
          <c:idx val="5"/>
          <c:order val="3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overlap val="-24"/>
        <c:gapWidth val="100"/>
        <c:axId val="42485404"/>
        <c:axId val="46824317"/>
      </c:bar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24317"/>
        <c:crosses val="autoZero"/>
        <c:auto val="1"/>
        <c:lblOffset val="100"/>
        <c:tickLblSkip val="1"/>
        <c:noMultiLvlLbl val="0"/>
      </c:catAx>
      <c:valAx>
        <c:axId val="46824317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485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5"/>
          <c:y val="0"/>
          <c:w val="0.434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2016</a:t>
            </a:r>
          </a:p>
        </c:rich>
      </c:tx>
      <c:layout>
        <c:manualLayout>
          <c:xMode val="factor"/>
          <c:yMode val="factor"/>
          <c:x val="-0.00225"/>
          <c:y val="-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33075"/>
          <c:w val="0.899"/>
          <c:h val="0.0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ser>
          <c:idx val="1"/>
          <c:order val="1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ser>
          <c:idx val="4"/>
          <c:order val="2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ser>
          <c:idx val="5"/>
          <c:order val="3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Λαυρίου'!#REF!</c:f>
            </c:strRef>
          </c:cat>
          <c:val>
            <c:numRef>
              <c:f>'Μουσείο Λαυρίου'!#REF!</c:f>
            </c:numRef>
          </c:val>
        </c:ser>
        <c:overlap val="-24"/>
        <c:gapWidth val="100"/>
        <c:axId val="18765670"/>
        <c:axId val="34673303"/>
      </c:bar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73303"/>
        <c:crosses val="autoZero"/>
        <c:auto val="1"/>
        <c:lblOffset val="100"/>
        <c:tickLblSkip val="1"/>
        <c:noMultiLvlLbl val="0"/>
      </c:catAx>
      <c:valAx>
        <c:axId val="34673303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76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"/>
          <c:y val="0"/>
          <c:w val="0.4197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ΣΥΓΚΡΙΤΙΚΟΣ ΠΙΝΑΚΑΣ ΑΝΑ ΕΤΟΣ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5875"/>
          <c:w val="0.99025"/>
          <c:h val="0.749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A9D18E"/>
              </a:fgClr>
              <a:bgClr>
                <a:srgbClr val="EEF6E8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F6E8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Λαυρίου'!$K$3:$N$3</c:f>
              <c:strCache/>
            </c:strRef>
          </c:cat>
          <c:val>
            <c:numRef>
              <c:f>'Μουσείο Λαυρίου'!#REF!</c:f>
            </c:numRef>
          </c:val>
        </c:ser>
        <c:ser>
          <c:idx val="29"/>
          <c:order val="1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FFC000"/>
              </a:fgClr>
              <a:bgClr>
                <a:srgbClr val="FFF2C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2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Λαυρίου'!$K$3:$N$3</c:f>
              <c:strCache/>
            </c:strRef>
          </c:cat>
          <c:val>
            <c:numRef>
              <c:f>'Μουσείο Λαυρίου'!#REF!</c:f>
            </c:numRef>
          </c:val>
        </c:ser>
        <c:ser>
          <c:idx val="46"/>
          <c:order val="2"/>
          <c:tx>
            <c:strRef>
              <c:f>'Μουσείο Λαυρίου'!#REF!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7C9CD6"/>
              </a:fgClr>
              <a:bgClr>
                <a:srgbClr val="E5EBF7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5EBF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Λαυρίου'!$K$3:$N$3</c:f>
              <c:strCache/>
            </c:strRef>
          </c:cat>
          <c:val>
            <c:numRef>
              <c:f>'Μουσείο Λαυρίου'!#REF!</c:f>
            </c:numRef>
          </c:val>
        </c:ser>
        <c:ser>
          <c:idx val="47"/>
          <c:order val="3"/>
          <c:tx>
            <c:strRef>
              <c:f>'Μουσείο Λαυρίου'!$B$16</c:f>
              <c:strCache>
                <c:ptCount val="1"/>
                <c:pt idx="0">
                  <c:v>ΣΥΝΟΛΑ 2017</c:v>
                </c:pt>
              </c:strCache>
            </c:strRef>
          </c:tx>
          <c:spPr>
            <a:pattFill prst="narHorz">
              <a:fgClr>
                <a:srgbClr val="FFD34D"/>
              </a:fgClr>
              <a:bgClr>
                <a:srgbClr val="FFF6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6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Λαυρίου'!$K$3:$N$3</c:f>
              <c:strCache/>
            </c:strRef>
          </c:cat>
          <c:val>
            <c:numRef>
              <c:f>'Μουσείο Λαυρίου'!$C$16:$F$16</c:f>
              <c:numCache/>
            </c:numRef>
          </c:val>
        </c:ser>
        <c:ser>
          <c:idx val="48"/>
          <c:order val="4"/>
          <c:tx>
            <c:strRef>
              <c:f>'Μουσείο Λαυρίου'!$J$16</c:f>
              <c:strCache>
                <c:ptCount val="1"/>
                <c:pt idx="0">
                  <c:v>ΣΥΝΟΛΑ 2018</c:v>
                </c:pt>
              </c:strCache>
            </c:strRef>
          </c:tx>
          <c:spPr>
            <a:pattFill prst="narHorz">
              <a:fgClr>
                <a:srgbClr val="4E7932"/>
              </a:fgClr>
              <a:bgClr>
                <a:srgbClr val="DAEBC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AEBC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Λαυρίου'!$K$3:$N$3</c:f>
              <c:strCache/>
            </c:strRef>
          </c:cat>
          <c:val>
            <c:numRef>
              <c:f>'Μουσείο Λαυρίου'!$K$16:$N$16</c:f>
              <c:numCache/>
            </c:numRef>
          </c:val>
        </c:ser>
        <c:overlap val="-22"/>
        <c:gapWidth val="164"/>
        <c:axId val="43624272"/>
        <c:axId val="57074129"/>
      </c:bar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6242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6725"/>
          <c:w val="0.2387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69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Λαυρίου'!$C$3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Λαυρίου'!$C$4:$C$15</c:f>
              <c:numCache/>
            </c:numRef>
          </c:val>
        </c:ser>
        <c:ser>
          <c:idx val="1"/>
          <c:order val="1"/>
          <c:tx>
            <c:strRef>
              <c:f>'Μουσείο Λαυρίου'!$D$3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Λαυρίου'!$D$4:$D$15</c:f>
              <c:numCache/>
            </c:numRef>
          </c:val>
        </c:ser>
        <c:ser>
          <c:idx val="4"/>
          <c:order val="2"/>
          <c:tx>
            <c:strRef>
              <c:f>'Μουσείο Λαυρίου'!$E$3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Λαυρίου'!$E$4:$E$15</c:f>
              <c:numCache/>
            </c:numRef>
          </c:val>
        </c:ser>
        <c:ser>
          <c:idx val="5"/>
          <c:order val="3"/>
          <c:tx>
            <c:strRef>
              <c:f>'Μουσείο Λαυρίου'!$F$3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Λαυρίου'!$F$4:$F$15</c:f>
              <c:numCache/>
            </c:numRef>
          </c:val>
        </c:ser>
        <c:overlap val="-24"/>
        <c:gapWidth val="100"/>
        <c:axId val="43905114"/>
        <c:axId val="59601707"/>
      </c:bar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05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897"/>
          <c:w val="0.8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70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Λαυρίου'!$K$3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Λαυρίου'!$K$4:$K$15</c:f>
              <c:numCache/>
            </c:numRef>
          </c:val>
        </c:ser>
        <c:ser>
          <c:idx val="1"/>
          <c:order val="1"/>
          <c:tx>
            <c:strRef>
              <c:f>'Μουσείο Λαυρίου'!$L$3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Λαυρίου'!$L$4:$L$15</c:f>
              <c:numCache/>
            </c:numRef>
          </c:val>
        </c:ser>
        <c:ser>
          <c:idx val="4"/>
          <c:order val="2"/>
          <c:tx>
            <c:strRef>
              <c:f>'Μουσείο Λαυρίου'!$M$3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Λαυρίου'!$M$4:$M$15</c:f>
              <c:numCache/>
            </c:numRef>
          </c:val>
        </c:ser>
        <c:ser>
          <c:idx val="5"/>
          <c:order val="3"/>
          <c:tx>
            <c:strRef>
              <c:f>'Μουσείο Λαυρίου'!$N$3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Λαυρίου'!$N$4:$N$15</c:f>
              <c:numCache/>
            </c:numRef>
          </c:val>
        </c:ser>
        <c:overlap val="-24"/>
        <c:gapWidth val="100"/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653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897"/>
          <c:w val="0.86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2014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3235"/>
          <c:w val="0.8822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ser>
          <c:idx val="1"/>
          <c:order val="1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ser>
          <c:idx val="4"/>
          <c:order val="2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ser>
          <c:idx val="5"/>
          <c:order val="3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overlap val="-24"/>
        <c:gapWidth val="100"/>
        <c:axId val="30209486"/>
        <c:axId val="3449919"/>
      </c:bar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209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5"/>
          <c:y val="0"/>
          <c:w val="0.434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2015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3235"/>
          <c:w val="0.8822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ser>
          <c:idx val="1"/>
          <c:order val="1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ser>
          <c:idx val="4"/>
          <c:order val="2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ser>
          <c:idx val="5"/>
          <c:order val="3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overlap val="-24"/>
        <c:gapWidth val="100"/>
        <c:axId val="31049272"/>
        <c:axId val="11007993"/>
      </c:bar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007993"/>
        <c:crosses val="autoZero"/>
        <c:auto val="1"/>
        <c:lblOffset val="100"/>
        <c:tickLblSkip val="1"/>
        <c:noMultiLvlLbl val="0"/>
      </c:catAx>
      <c:valAx>
        <c:axId val="11007993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0492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5"/>
          <c:y val="0"/>
          <c:w val="0.434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2016</a:t>
            </a:r>
          </a:p>
        </c:rich>
      </c:tx>
      <c:layout>
        <c:manualLayout>
          <c:xMode val="factor"/>
          <c:yMode val="factor"/>
          <c:x val="-0.00225"/>
          <c:y val="-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33075"/>
          <c:w val="0.88525"/>
          <c:h val="0.0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ser>
          <c:idx val="1"/>
          <c:order val="1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ser>
          <c:idx val="4"/>
          <c:order val="2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ser>
          <c:idx val="5"/>
          <c:order val="3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'Μουσείο Μαραθώνα'!#REF!</c:f>
            </c:strRef>
          </c:cat>
          <c:val>
            <c:numRef>
              <c:f>'Μουσείο Μαραθώνα'!#REF!</c:f>
            </c:numRef>
          </c:val>
        </c:ser>
        <c:overlap val="-24"/>
        <c:gapWidth val="100"/>
        <c:axId val="31963074"/>
        <c:axId val="19232211"/>
      </c:bar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32211"/>
        <c:crosses val="autoZero"/>
        <c:auto val="1"/>
        <c:lblOffset val="100"/>
        <c:tickLblSkip val="1"/>
        <c:noMultiLvlLbl val="0"/>
      </c:catAx>
      <c:valAx>
        <c:axId val="19232211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630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"/>
          <c:w val="0.420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ΣΥΓΚΡΙΤΙΚΟΣ ΠΙΝΑΚΑΣ ΑΝΑ ΕΤΟΣ</a:t>
            </a:r>
          </a:p>
        </c:rich>
      </c:tx>
      <c:layout>
        <c:manualLayout>
          <c:xMode val="factor"/>
          <c:yMode val="factor"/>
          <c:x val="-0.00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5825"/>
          <c:w val="0.99025"/>
          <c:h val="0.750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A9D18E"/>
              </a:fgClr>
              <a:bgClr>
                <a:srgbClr val="EEF6E8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F6E8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Μαραθώνα'!$K$4:$N$4</c:f>
              <c:strCache/>
            </c:strRef>
          </c:cat>
          <c:val>
            <c:numRef>
              <c:f>'Μουσείο Μαραθώνα'!#REF!</c:f>
            </c:numRef>
          </c:val>
        </c:ser>
        <c:ser>
          <c:idx val="29"/>
          <c:order val="1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FFC000"/>
              </a:fgClr>
              <a:bgClr>
                <a:srgbClr val="FFF2C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2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Μαραθώνα'!$K$4:$N$4</c:f>
              <c:strCache/>
            </c:strRef>
          </c:cat>
          <c:val>
            <c:numRef>
              <c:f>'Μουσείο Μαραθώνα'!#REF!</c:f>
            </c:numRef>
          </c:val>
        </c:ser>
        <c:ser>
          <c:idx val="46"/>
          <c:order val="2"/>
          <c:tx>
            <c:strRef>
              <c:f>'Μουσείο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7C9CD6"/>
              </a:fgClr>
              <a:bgClr>
                <a:srgbClr val="E5EBF7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5EBF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Μαραθώνα'!$K$4:$N$4</c:f>
              <c:strCache/>
            </c:strRef>
          </c:cat>
          <c:val>
            <c:numRef>
              <c:f>'Μουσείο Μαραθώνα'!#REF!</c:f>
            </c:numRef>
          </c:val>
        </c:ser>
        <c:ser>
          <c:idx val="47"/>
          <c:order val="3"/>
          <c:tx>
            <c:strRef>
              <c:f>'Μουσείο Μαραθώνα'!$B$17</c:f>
              <c:strCache>
                <c:ptCount val="1"/>
                <c:pt idx="0">
                  <c:v>ΣΥΝΟΛΑ 2017</c:v>
                </c:pt>
              </c:strCache>
            </c:strRef>
          </c:tx>
          <c:spPr>
            <a:pattFill prst="narHorz">
              <a:fgClr>
                <a:srgbClr val="FFD34D"/>
              </a:fgClr>
              <a:bgClr>
                <a:srgbClr val="FFF6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6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Μαραθώνα'!$K$4:$N$4</c:f>
              <c:strCache/>
            </c:strRef>
          </c:cat>
          <c:val>
            <c:numRef>
              <c:f>'Μουσείο Μαραθώνα'!$C$17:$F$17</c:f>
              <c:numCache/>
            </c:numRef>
          </c:val>
        </c:ser>
        <c:ser>
          <c:idx val="48"/>
          <c:order val="4"/>
          <c:tx>
            <c:strRef>
              <c:f>'Μουσείο Μαραθώνα'!$J$17</c:f>
              <c:strCache>
                <c:ptCount val="1"/>
                <c:pt idx="0">
                  <c:v>ΣΥΝΟΛΑ 2018</c:v>
                </c:pt>
              </c:strCache>
            </c:strRef>
          </c:tx>
          <c:spPr>
            <a:pattFill prst="narHorz">
              <a:fgClr>
                <a:srgbClr val="4E7932"/>
              </a:fgClr>
              <a:bgClr>
                <a:srgbClr val="DAEBC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AEBC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'Μουσείο Μαραθώνα'!$K$4:$N$4</c:f>
              <c:strCache/>
            </c:strRef>
          </c:cat>
          <c:val>
            <c:numRef>
              <c:f>'Μουσείο Μαραθώνα'!$K$17:$N$17</c:f>
              <c:numCache/>
            </c:numRef>
          </c:val>
        </c:ser>
        <c:overlap val="-22"/>
        <c:gapWidth val="164"/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305229"/>
        <c:crosses val="autoZero"/>
        <c:auto val="1"/>
        <c:lblOffset val="100"/>
        <c:tickLblSkip val="1"/>
        <c:noMultiLvlLbl val="0"/>
      </c:catAx>
      <c:valAx>
        <c:axId val="14305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721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975"/>
          <c:y val="0.16475"/>
          <c:w val="0.238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69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Βραυρώνας'!$C$2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Βραυρώνας'!$C$3:$C$14</c:f>
              <c:numCache/>
            </c:numRef>
          </c:val>
        </c:ser>
        <c:ser>
          <c:idx val="1"/>
          <c:order val="1"/>
          <c:tx>
            <c:strRef>
              <c:f>'Μουσείο Βραυρώνας'!$D$2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Βραυρώνας'!$D$3:$D$14</c:f>
              <c:numCache/>
            </c:numRef>
          </c:val>
        </c:ser>
        <c:ser>
          <c:idx val="4"/>
          <c:order val="2"/>
          <c:tx>
            <c:strRef>
              <c:f>'Μουσείο Βραυρώνας'!$E$2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Βραυρώνας'!$E$3:$E$14</c:f>
              <c:numCache/>
            </c:numRef>
          </c:val>
        </c:ser>
        <c:ser>
          <c:idx val="5"/>
          <c:order val="3"/>
          <c:tx>
            <c:strRef>
              <c:f>'Μουσείο Βραυρώνας'!$F$2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Βραυρώνας'!$F$3:$F$14</c:f>
              <c:numCache/>
            </c:numRef>
          </c:val>
        </c:ser>
        <c:overlap val="-24"/>
        <c:gapWidth val="100"/>
        <c:axId val="28624418"/>
        <c:axId val="56293171"/>
      </c:bar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624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89325"/>
          <c:w val="0.8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69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Μαραθώνα'!$C$4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Μαραθώνα'!$C$5:$C$16</c:f>
              <c:numCache/>
            </c:numRef>
          </c:val>
        </c:ser>
        <c:ser>
          <c:idx val="1"/>
          <c:order val="1"/>
          <c:tx>
            <c:strRef>
              <c:f>'Μουσείο Μαραθώνα'!$D$4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Μαραθώνα'!$D$5:$D$16</c:f>
              <c:numCache/>
            </c:numRef>
          </c:val>
        </c:ser>
        <c:ser>
          <c:idx val="4"/>
          <c:order val="2"/>
          <c:tx>
            <c:strRef>
              <c:f>'Μουσείο Μαραθώνα'!$E$4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Μαραθώνα'!$E$5:$E$16</c:f>
              <c:numCache/>
            </c:numRef>
          </c:val>
        </c:ser>
        <c:ser>
          <c:idx val="5"/>
          <c:order val="3"/>
          <c:tx>
            <c:strRef>
              <c:f>'Μουσείο Μαραθώνα'!$F$4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Μαραθώνα'!$F$5:$F$16</c:f>
              <c:numCache/>
            </c:numRef>
          </c:val>
        </c:ser>
        <c:overlap val="-24"/>
        <c:gapWidth val="100"/>
        <c:axId val="61638198"/>
        <c:axId val="17872871"/>
      </c:bar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72871"/>
        <c:crosses val="autoZero"/>
        <c:auto val="1"/>
        <c:lblOffset val="100"/>
        <c:tickLblSkip val="1"/>
        <c:noMultiLvlLbl val="0"/>
      </c:catAx>
      <c:valAx>
        <c:axId val="17872871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38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897"/>
          <c:w val="0.8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70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Μαραθώνα'!$K$4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Μαραθώνα'!$K$5:$K$16</c:f>
              <c:numCache/>
            </c:numRef>
          </c:val>
        </c:ser>
        <c:ser>
          <c:idx val="1"/>
          <c:order val="1"/>
          <c:tx>
            <c:strRef>
              <c:f>'Μουσείο Μαραθώνα'!$L$4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Μαραθώνα'!$L$5:$L$16</c:f>
              <c:numCache/>
            </c:numRef>
          </c:val>
        </c:ser>
        <c:ser>
          <c:idx val="4"/>
          <c:order val="2"/>
          <c:tx>
            <c:strRef>
              <c:f>'Μουσείο Μαραθώνα'!$M$4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Μαραθώνα'!$M$5:$M$16</c:f>
              <c:numCache/>
            </c:numRef>
          </c:val>
        </c:ser>
        <c:ser>
          <c:idx val="5"/>
          <c:order val="3"/>
          <c:tx>
            <c:strRef>
              <c:f>'Μουσείο Μαραθώνα'!$N$4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Μαραθώνα'!$N$5:$N$16</c:f>
              <c:numCache/>
            </c:numRef>
          </c:val>
        </c:ser>
        <c:overlap val="-24"/>
        <c:gapWidth val="100"/>
        <c:axId val="26638112"/>
        <c:axId val="38416417"/>
      </c:bar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16417"/>
        <c:crosses val="autoZero"/>
        <c:auto val="1"/>
        <c:lblOffset val="100"/>
        <c:tickLblSkip val="1"/>
        <c:noMultiLvlLbl val="0"/>
      </c:catAx>
      <c:valAx>
        <c:axId val="38416417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638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897"/>
          <c:w val="0.86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2014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3235"/>
          <c:w val="0.8807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ser>
          <c:idx val="1"/>
          <c:order val="1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ser>
          <c:idx val="4"/>
          <c:order val="2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ser>
          <c:idx val="5"/>
          <c:order val="3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overlap val="-24"/>
        <c:gapWidth val="100"/>
        <c:axId val="10203434"/>
        <c:axId val="24722043"/>
      </c:bar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722043"/>
        <c:crosses val="autoZero"/>
        <c:auto val="1"/>
        <c:lblOffset val="100"/>
        <c:tickLblSkip val="1"/>
        <c:noMultiLvlLbl val="0"/>
      </c:catAx>
      <c:valAx>
        <c:axId val="24722043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20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5"/>
          <c:y val="0"/>
          <c:w val="0.438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2015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3235"/>
          <c:w val="0.8822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ser>
          <c:idx val="1"/>
          <c:order val="1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ser>
          <c:idx val="4"/>
          <c:order val="2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ser>
          <c:idx val="5"/>
          <c:order val="3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overlap val="-24"/>
        <c:gapWidth val="100"/>
        <c:axId val="21171796"/>
        <c:axId val="56328437"/>
      </c:bar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328437"/>
        <c:crosses val="autoZero"/>
        <c:auto val="1"/>
        <c:lblOffset val="100"/>
        <c:tickLblSkip val="1"/>
        <c:noMultiLvlLbl val="0"/>
      </c:catAx>
      <c:valAx>
        <c:axId val="56328437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1717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"/>
          <c:y val="0"/>
          <c:w val="0.4337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2016</a:t>
            </a:r>
          </a:p>
        </c:rich>
      </c:tx>
      <c:layout>
        <c:manualLayout>
          <c:xMode val="factor"/>
          <c:yMode val="factor"/>
          <c:x val="-0.00225"/>
          <c:y val="-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33075"/>
          <c:w val="0.88525"/>
          <c:h val="0.0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ser>
          <c:idx val="1"/>
          <c:order val="1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ser>
          <c:idx val="4"/>
          <c:order val="2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ser>
          <c:idx val="5"/>
          <c:order val="3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Μαραθώνα'!#REF!</c:f>
            </c:strRef>
          </c:cat>
          <c:val>
            <c:numRef>
              <c:f>'Αρχ.Χώρος Μαραθώνα'!#REF!</c:f>
            </c:numRef>
          </c:val>
        </c:ser>
        <c:overlap val="-24"/>
        <c:gapWidth val="100"/>
        <c:axId val="37193886"/>
        <c:axId val="66309519"/>
      </c:bar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309519"/>
        <c:crosses val="autoZero"/>
        <c:auto val="1"/>
        <c:lblOffset val="100"/>
        <c:tickLblSkip val="1"/>
        <c:noMultiLvlLbl val="0"/>
      </c:catAx>
      <c:valAx>
        <c:axId val="66309519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19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"/>
          <c:y val="0"/>
          <c:w val="0.421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ΣΥΓΚΡΙΤΙΚΟΣ ΠΙΝΑΚΑΣ ΑΝΑ ΕΤΟΣ</a:t>
            </a:r>
          </a:p>
        </c:rich>
      </c:tx>
      <c:layout>
        <c:manualLayout>
          <c:xMode val="factor"/>
          <c:yMode val="factor"/>
          <c:x val="-0.00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585"/>
          <c:w val="0.99025"/>
          <c:h val="0.7502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A9D18E"/>
              </a:fgClr>
              <a:bgClr>
                <a:srgbClr val="EEF6E8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F6E8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Μαραθώνα'!$K$3:$N$3</c:f>
              <c:strCache/>
            </c:strRef>
          </c:cat>
          <c:val>
            <c:numRef>
              <c:f>'Αρχ.Χώρος Μαραθώνα'!#REF!</c:f>
            </c:numRef>
          </c:val>
        </c:ser>
        <c:ser>
          <c:idx val="29"/>
          <c:order val="1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FFC000"/>
              </a:fgClr>
              <a:bgClr>
                <a:srgbClr val="FFF2C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2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Μαραθώνα'!$K$3:$N$3</c:f>
              <c:strCache/>
            </c:strRef>
          </c:cat>
          <c:val>
            <c:numRef>
              <c:f>'Αρχ.Χώρος Μαραθώνα'!#REF!</c:f>
            </c:numRef>
          </c:val>
        </c:ser>
        <c:ser>
          <c:idx val="46"/>
          <c:order val="2"/>
          <c:tx>
            <c:strRef>
              <c:f>'Αρχ.Χώρος Μαραθώνα'!#REF!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7C9CD6"/>
              </a:fgClr>
              <a:bgClr>
                <a:srgbClr val="E5EBF7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5EBF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Μαραθώνα'!$K$3:$N$3</c:f>
              <c:strCache/>
            </c:strRef>
          </c:cat>
          <c:val>
            <c:numRef>
              <c:f>'Αρχ.Χώρος Μαραθώνα'!#REF!</c:f>
            </c:numRef>
          </c:val>
        </c:ser>
        <c:ser>
          <c:idx val="47"/>
          <c:order val="3"/>
          <c:tx>
            <c:strRef>
              <c:f>'Αρχ.Χώρος Μαραθώνα'!$B$16</c:f>
              <c:strCache>
                <c:ptCount val="1"/>
                <c:pt idx="0">
                  <c:v>ΣΥΝΟΛΑ 2017</c:v>
                </c:pt>
              </c:strCache>
            </c:strRef>
          </c:tx>
          <c:spPr>
            <a:pattFill prst="narHorz">
              <a:fgClr>
                <a:srgbClr val="FFD34D"/>
              </a:fgClr>
              <a:bgClr>
                <a:srgbClr val="FFF6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6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Μαραθώνα'!$K$3:$N$3</c:f>
              <c:strCache/>
            </c:strRef>
          </c:cat>
          <c:val>
            <c:numRef>
              <c:f>'Αρχ.Χώρος Μαραθώνα'!$C$16:$F$16</c:f>
              <c:numCache/>
            </c:numRef>
          </c:val>
        </c:ser>
        <c:ser>
          <c:idx val="48"/>
          <c:order val="4"/>
          <c:tx>
            <c:strRef>
              <c:f>'Αρχ.Χώρος Μαραθώνα'!$J$16</c:f>
              <c:strCache>
                <c:ptCount val="1"/>
                <c:pt idx="0">
                  <c:v>ΣΥΝΟΛΑ 2018</c:v>
                </c:pt>
              </c:strCache>
            </c:strRef>
          </c:tx>
          <c:spPr>
            <a:pattFill prst="narHorz">
              <a:fgClr>
                <a:srgbClr val="4E7932"/>
              </a:fgClr>
              <a:bgClr>
                <a:srgbClr val="DAEBC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AEBC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Μαραθώνα'!$K$3:$N$3</c:f>
              <c:strCache/>
            </c:strRef>
          </c:cat>
          <c:val>
            <c:numRef>
              <c:f>'Αρχ.Χώρος Μαραθώνα'!$K$16:$N$16</c:f>
              <c:numCache/>
            </c:numRef>
          </c:val>
        </c:ser>
        <c:overlap val="-22"/>
        <c:gapWidth val="164"/>
        <c:axId val="59914760"/>
        <c:axId val="2361929"/>
      </c:bar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1476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95"/>
          <c:y val="0.16175"/>
          <c:w val="0.238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69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Μαραθώνα'!$C$3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Μαραθώνα'!$C$4:$C$15</c:f>
              <c:numCache/>
            </c:numRef>
          </c:val>
        </c:ser>
        <c:ser>
          <c:idx val="1"/>
          <c:order val="1"/>
          <c:tx>
            <c:strRef>
              <c:f>'Αρχ.Χώρος Μαραθώνα'!$D$3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Μαραθώνα'!$D$4:$D$15</c:f>
              <c:numCache/>
            </c:numRef>
          </c:val>
        </c:ser>
        <c:ser>
          <c:idx val="4"/>
          <c:order val="2"/>
          <c:tx>
            <c:strRef>
              <c:f>'Αρχ.Χώρος Μαραθώνα'!$E$3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Μαραθώνα'!$E$4:$E$15</c:f>
              <c:numCache/>
            </c:numRef>
          </c:val>
        </c:ser>
        <c:ser>
          <c:idx val="5"/>
          <c:order val="3"/>
          <c:tx>
            <c:strRef>
              <c:f>'Αρχ.Χώρος Μαραθώνα'!$F$3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Μαραθώνα'!$F$4:$F$15</c:f>
              <c:numCache/>
            </c:numRef>
          </c:val>
        </c:ser>
        <c:overlap val="-24"/>
        <c:gapWidth val="100"/>
        <c:axId val="21257362"/>
        <c:axId val="57098531"/>
      </c:bar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98531"/>
        <c:crosses val="autoZero"/>
        <c:auto val="1"/>
        <c:lblOffset val="100"/>
        <c:tickLblSkip val="1"/>
        <c:noMultiLvlLbl val="0"/>
      </c:catAx>
      <c:valAx>
        <c:axId val="57098531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257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897"/>
          <c:w val="0.8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70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Μαραθώνα'!$K$3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Μαραθώνα'!$K$4:$K$15</c:f>
              <c:numCache/>
            </c:numRef>
          </c:val>
        </c:ser>
        <c:ser>
          <c:idx val="1"/>
          <c:order val="1"/>
          <c:tx>
            <c:strRef>
              <c:f>'Αρχ.Χώρος Μαραθώνα'!$L$3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Μαραθώνα'!$L$4:$L$15</c:f>
              <c:numCache/>
            </c:numRef>
          </c:val>
        </c:ser>
        <c:ser>
          <c:idx val="4"/>
          <c:order val="2"/>
          <c:tx>
            <c:strRef>
              <c:f>'Αρχ.Χώρος Μαραθώνα'!$M$3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Μαραθώνα'!$M$4:$M$15</c:f>
              <c:numCache/>
            </c:numRef>
          </c:val>
        </c:ser>
        <c:ser>
          <c:idx val="5"/>
          <c:order val="3"/>
          <c:tx>
            <c:strRef>
              <c:f>'Αρχ.Χώρος Μαραθώνα'!$N$3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Μαραθώνα'!$N$4:$N$15</c:f>
              <c:numCache/>
            </c:numRef>
          </c:val>
        </c:ser>
        <c:overlap val="-24"/>
        <c:gapWidth val="100"/>
        <c:axId val="44124732"/>
        <c:axId val="61578269"/>
      </c:bar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78269"/>
        <c:crosses val="autoZero"/>
        <c:auto val="1"/>
        <c:lblOffset val="100"/>
        <c:tickLblSkip val="1"/>
        <c:noMultiLvlLbl val="0"/>
      </c:catAx>
      <c:valAx>
        <c:axId val="61578269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124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897"/>
          <c:w val="0.86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2014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3235"/>
          <c:w val="0.8757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ser>
          <c:idx val="1"/>
          <c:order val="1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ser>
          <c:idx val="4"/>
          <c:order val="2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ser>
          <c:idx val="5"/>
          <c:order val="3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overlap val="-24"/>
        <c:gapWidth val="100"/>
        <c:axId val="17333510"/>
        <c:axId val="21783863"/>
      </c:bar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783863"/>
        <c:crosses val="autoZero"/>
        <c:auto val="1"/>
        <c:lblOffset val="100"/>
        <c:tickLblSkip val="1"/>
        <c:noMultiLvlLbl val="0"/>
      </c:catAx>
      <c:valAx>
        <c:axId val="21783863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335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"/>
          <c:w val="0.439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2015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3235"/>
          <c:w val="0.8772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ser>
          <c:idx val="1"/>
          <c:order val="1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ser>
          <c:idx val="4"/>
          <c:order val="2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ser>
          <c:idx val="5"/>
          <c:order val="3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overlap val="-24"/>
        <c:gapWidth val="100"/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837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5"/>
          <c:y val="0"/>
          <c:w val="0.434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70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'Μουσείο Βραυρώνας'!$K$2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Βραυρώνας'!$K$3:$K$14</c:f>
              <c:numCache/>
            </c:numRef>
          </c:val>
        </c:ser>
        <c:ser>
          <c:idx val="1"/>
          <c:order val="1"/>
          <c:tx>
            <c:strRef>
              <c:f>'Μουσείο Βραυρώνας'!$L$2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Βραυρώνας'!$L$3:$L$14</c:f>
              <c:numCache/>
            </c:numRef>
          </c:val>
        </c:ser>
        <c:ser>
          <c:idx val="4"/>
          <c:order val="2"/>
          <c:tx>
            <c:strRef>
              <c:f>'Μουσείο Βραυρώνας'!$M$2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Βραυρώνας'!$M$3:$M$14</c:f>
              <c:numCache/>
            </c:numRef>
          </c:val>
        </c:ser>
        <c:ser>
          <c:idx val="5"/>
          <c:order val="3"/>
          <c:tx>
            <c:strRef>
              <c:f>'Μουσείο Βραυρώνας'!$N$2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'Μουσείο Βραυρώνας'!$N$3:$N$14</c:f>
              <c:numCache/>
            </c:numRef>
          </c:val>
        </c:ser>
        <c:overlap val="-24"/>
        <c:gapWidth val="100"/>
        <c:axId val="36876492"/>
        <c:axId val="63452973"/>
      </c:bar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452973"/>
        <c:crosses val="autoZero"/>
        <c:auto val="1"/>
        <c:lblOffset val="100"/>
        <c:tickLblSkip val="1"/>
        <c:noMultiLvlLbl val="0"/>
      </c:catAx>
      <c:valAx>
        <c:axId val="63452973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764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89325"/>
          <c:w val="0.86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2016</a:t>
            </a:r>
          </a:p>
        </c:rich>
      </c:tx>
      <c:layout>
        <c:manualLayout>
          <c:xMode val="factor"/>
          <c:yMode val="factor"/>
          <c:x val="-0.00225"/>
          <c:y val="-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33075"/>
          <c:w val="0.894"/>
          <c:h val="0.0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ser>
          <c:idx val="1"/>
          <c:order val="1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ser>
          <c:idx val="4"/>
          <c:order val="2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ser>
          <c:idx val="5"/>
          <c:order val="3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Αμφιαρείου'!#REF!</c:f>
            </c:strRef>
          </c:cat>
          <c:val>
            <c:numRef>
              <c:f>'Αρχ.Χώρος Αμφιαρείου'!#REF!</c:f>
            </c:numRef>
          </c:val>
        </c:ser>
        <c:overlap val="-24"/>
        <c:gapWidth val="100"/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44314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75"/>
          <c:y val="0"/>
          <c:w val="0.418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ΣΥΓΚΡΙΤΙΚΟΣ ΠΙΝΑΚΑΣ ΑΝΑ ΕΤΟΣ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5625"/>
          <c:w val="0.99025"/>
          <c:h val="0.752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A9D18E"/>
              </a:fgClr>
              <a:bgClr>
                <a:srgbClr val="EEF6E8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F6E8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Αμφιαρείου'!$K$3:$N$3</c:f>
              <c:strCache/>
            </c:strRef>
          </c:cat>
          <c:val>
            <c:numRef>
              <c:f>'Αρχ.Χώρος Αμφιαρείου'!#REF!</c:f>
            </c:numRef>
          </c:val>
        </c:ser>
        <c:ser>
          <c:idx val="29"/>
          <c:order val="1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FFC000"/>
              </a:fgClr>
              <a:bgClr>
                <a:srgbClr val="FFF2C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2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Αμφιαρείου'!$K$3:$N$3</c:f>
              <c:strCache/>
            </c:strRef>
          </c:cat>
          <c:val>
            <c:numRef>
              <c:f>'Αρχ.Χώρος Αμφιαρείου'!#REF!</c:f>
            </c:numRef>
          </c:val>
        </c:ser>
        <c:ser>
          <c:idx val="46"/>
          <c:order val="2"/>
          <c:tx>
            <c:strRef>
              <c:f>'Αρχ.Χώρος Αμφιαρείου'!#REF!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7C9CD6"/>
              </a:fgClr>
              <a:bgClr>
                <a:srgbClr val="E5EBF7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5EBF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Αμφιαρείου'!$K$3:$N$3</c:f>
              <c:strCache/>
            </c:strRef>
          </c:cat>
          <c:val>
            <c:numRef>
              <c:f>'Αρχ.Χώρος Αμφιαρείου'!#REF!</c:f>
            </c:numRef>
          </c:val>
        </c:ser>
        <c:ser>
          <c:idx val="47"/>
          <c:order val="3"/>
          <c:tx>
            <c:strRef>
              <c:f>'Αρχ.Χώρος Αμφιαρείου'!$B$16</c:f>
              <c:strCache>
                <c:ptCount val="1"/>
                <c:pt idx="0">
                  <c:v>ΣΥΝΟΛΑ 2017</c:v>
                </c:pt>
              </c:strCache>
            </c:strRef>
          </c:tx>
          <c:spPr>
            <a:pattFill prst="narHorz">
              <a:fgClr>
                <a:srgbClr val="FFD34D"/>
              </a:fgClr>
              <a:bgClr>
                <a:srgbClr val="FFF6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6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Αμφιαρείου'!$K$3:$N$3</c:f>
              <c:strCache/>
            </c:strRef>
          </c:cat>
          <c:val>
            <c:numRef>
              <c:f>'Αρχ.Χώρος Αμφιαρείου'!$C$16:$F$16</c:f>
              <c:numCache/>
            </c:numRef>
          </c:val>
        </c:ser>
        <c:ser>
          <c:idx val="48"/>
          <c:order val="4"/>
          <c:tx>
            <c:strRef>
              <c:f>'Αρχ.Χώρος Αμφιαρείου'!$J$16</c:f>
              <c:strCache>
                <c:ptCount val="1"/>
                <c:pt idx="0">
                  <c:v>ΣΥΝΟΛΑ 2018</c:v>
                </c:pt>
              </c:strCache>
            </c:strRef>
          </c:tx>
          <c:spPr>
            <a:pattFill prst="narHorz">
              <a:fgClr>
                <a:srgbClr val="4E7932"/>
              </a:fgClr>
              <a:bgClr>
                <a:srgbClr val="DAEBC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AEBC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Αμφιαρείου'!$K$3:$N$3</c:f>
              <c:strCache/>
            </c:strRef>
          </c:cat>
          <c:val>
            <c:numRef>
              <c:f>'Αρχ.Χώρος Αμφιαρείου'!$K$16:$N$16</c:f>
              <c:numCache/>
            </c:numRef>
          </c:val>
        </c:ser>
        <c:overlap val="-22"/>
        <c:gapWidth val="164"/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373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05"/>
          <c:y val="0.16225"/>
          <c:w val="0.238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69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Αμφιαρείου'!$C$3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Αμφιαρείου'!$C$4:$C$15</c:f>
              <c:numCache/>
            </c:numRef>
          </c:val>
        </c:ser>
        <c:ser>
          <c:idx val="1"/>
          <c:order val="1"/>
          <c:tx>
            <c:strRef>
              <c:f>'Αρχ.Χώρος Αμφιαρείου'!$D$3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Αμφιαρείου'!$D$4:$D$15</c:f>
              <c:numCache/>
            </c:numRef>
          </c:val>
        </c:ser>
        <c:ser>
          <c:idx val="4"/>
          <c:order val="2"/>
          <c:tx>
            <c:strRef>
              <c:f>'Αρχ.Χώρος Αμφιαρείου'!$E$3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Αμφιαρείου'!$E$4:$E$15</c:f>
              <c:numCache/>
            </c:numRef>
          </c:val>
        </c:ser>
        <c:ser>
          <c:idx val="5"/>
          <c:order val="3"/>
          <c:tx>
            <c:strRef>
              <c:f>'Αρχ.Χώρος Αμφιαρείου'!$F$3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Αμφιαρείου'!$F$4:$F$15</c:f>
              <c:numCache/>
            </c:numRef>
          </c:val>
        </c:ser>
        <c:overlap val="-24"/>
        <c:gapWidth val="100"/>
        <c:axId val="64611182"/>
        <c:axId val="44629727"/>
      </c:bar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629727"/>
        <c:crosses val="autoZero"/>
        <c:auto val="1"/>
        <c:lblOffset val="100"/>
        <c:tickLblSkip val="1"/>
        <c:noMultiLvlLbl val="0"/>
      </c:catAx>
      <c:valAx>
        <c:axId val="44629727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11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897"/>
          <c:w val="0.8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70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Αμφιαρείου'!$K$3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Αμφιαρείου'!$K$4:$K$15</c:f>
              <c:numCache/>
            </c:numRef>
          </c:val>
        </c:ser>
        <c:ser>
          <c:idx val="1"/>
          <c:order val="1"/>
          <c:tx>
            <c:strRef>
              <c:f>'Αρχ.Χώρος Αμφιαρείου'!$L$3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Αμφιαρείου'!$L$4:$L$15</c:f>
              <c:numCache/>
            </c:numRef>
          </c:val>
        </c:ser>
        <c:ser>
          <c:idx val="4"/>
          <c:order val="2"/>
          <c:tx>
            <c:strRef>
              <c:f>'Αρχ.Χώρος Αμφιαρείου'!$M$3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Αμφιαρείου'!$M$4:$M$15</c:f>
              <c:numCache/>
            </c:numRef>
          </c:val>
        </c:ser>
        <c:ser>
          <c:idx val="5"/>
          <c:order val="3"/>
          <c:tx>
            <c:strRef>
              <c:f>'Αρχ.Χώρος Αμφιαρείου'!$N$3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Αμφιαρείου'!$N$4:$N$15</c:f>
              <c:numCache/>
            </c:numRef>
          </c:val>
        </c:ser>
        <c:overlap val="-24"/>
        <c:gapWidth val="100"/>
        <c:axId val="66123224"/>
        <c:axId val="58238105"/>
      </c:bar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238105"/>
        <c:crosses val="autoZero"/>
        <c:auto val="1"/>
        <c:lblOffset val="100"/>
        <c:tickLblSkip val="1"/>
        <c:noMultiLvlLbl val="0"/>
      </c:catAx>
      <c:valAx>
        <c:axId val="58238105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23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897"/>
          <c:w val="0.86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2014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3235"/>
          <c:w val="0.889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ser>
          <c:idx val="1"/>
          <c:order val="1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ser>
          <c:idx val="4"/>
          <c:order val="2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ser>
          <c:idx val="5"/>
          <c:order val="3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overlap val="-24"/>
        <c:gapWidth val="100"/>
        <c:axId val="54380898"/>
        <c:axId val="19666035"/>
      </c:bar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38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5"/>
          <c:y val="0"/>
          <c:w val="0.436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2015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3235"/>
          <c:w val="0.8907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ser>
          <c:idx val="1"/>
          <c:order val="1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ser>
          <c:idx val="4"/>
          <c:order val="2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ser>
          <c:idx val="5"/>
          <c:order val="3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overlap val="-24"/>
        <c:gapWidth val="100"/>
        <c:axId val="42776588"/>
        <c:axId val="49444973"/>
      </c:bar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76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5"/>
          <c:y val="0"/>
          <c:w val="0.434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2016</a:t>
            </a:r>
          </a:p>
        </c:rich>
      </c:tx>
      <c:layout>
        <c:manualLayout>
          <c:xMode val="factor"/>
          <c:yMode val="factor"/>
          <c:x val="-0.00225"/>
          <c:y val="-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33075"/>
          <c:w val="0.894"/>
          <c:h val="0.0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ser>
          <c:idx val="1"/>
          <c:order val="1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ser>
          <c:idx val="4"/>
          <c:order val="2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ser>
          <c:idx val="5"/>
          <c:order val="3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Ραμνούντα'!#REF!</c:f>
            </c:strRef>
          </c:cat>
          <c:val>
            <c:numRef>
              <c:f>'Αρχ.Χώρος Ραμνούντα'!#REF!</c:f>
            </c:numRef>
          </c:val>
        </c:ser>
        <c:overlap val="-24"/>
        <c:gapWidth val="100"/>
        <c:axId val="42351574"/>
        <c:axId val="45619847"/>
      </c:bar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35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5"/>
          <c:y val="0"/>
          <c:w val="0.4187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ΣΥΓΚΡΙΤΙΚΟΣ ΠΙΝΑΚΑΣ ΑΝΑ ΕΤΟΣ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61"/>
          <c:w val="0.98975"/>
          <c:h val="0.7472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A9D18E"/>
              </a:fgClr>
              <a:bgClr>
                <a:srgbClr val="EEF6E8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F6E8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Ραμνούντα'!$K$3:$N$3</c:f>
              <c:strCache/>
            </c:strRef>
          </c:cat>
          <c:val>
            <c:numRef>
              <c:f>'Αρχ.Χώρος Ραμνούντα'!#REF!</c:f>
            </c:numRef>
          </c:val>
        </c:ser>
        <c:ser>
          <c:idx val="29"/>
          <c:order val="1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FFC000"/>
              </a:fgClr>
              <a:bgClr>
                <a:srgbClr val="FFF2C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2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Ραμνούντα'!$K$3:$N$3</c:f>
              <c:strCache/>
            </c:strRef>
          </c:cat>
          <c:val>
            <c:numRef>
              <c:f>'Αρχ.Χώρος Ραμνούντα'!#REF!</c:f>
            </c:numRef>
          </c:val>
        </c:ser>
        <c:ser>
          <c:idx val="46"/>
          <c:order val="2"/>
          <c:tx>
            <c:strRef>
              <c:f>'Αρχ.Χώρος Ραμνούντα'!#REF!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7C9CD6"/>
              </a:fgClr>
              <a:bgClr>
                <a:srgbClr val="E5EBF7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5EBF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Ραμνούντα'!$K$3:$N$3</c:f>
              <c:strCache/>
            </c:strRef>
          </c:cat>
          <c:val>
            <c:numRef>
              <c:f>'Αρχ.Χώρος Ραμνούντα'!#REF!</c:f>
            </c:numRef>
          </c:val>
        </c:ser>
        <c:ser>
          <c:idx val="47"/>
          <c:order val="3"/>
          <c:tx>
            <c:strRef>
              <c:f>'Αρχ.Χώρος Ραμνούντα'!$B$16</c:f>
              <c:strCache>
                <c:ptCount val="1"/>
                <c:pt idx="0">
                  <c:v>ΣΥΝΟΛΑ 2017</c:v>
                </c:pt>
              </c:strCache>
            </c:strRef>
          </c:tx>
          <c:spPr>
            <a:pattFill prst="narHorz">
              <a:fgClr>
                <a:srgbClr val="FFD34D"/>
              </a:fgClr>
              <a:bgClr>
                <a:srgbClr val="FFF6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6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Ραμνούντα'!$K$3:$N$3</c:f>
              <c:strCache/>
            </c:strRef>
          </c:cat>
          <c:val>
            <c:numRef>
              <c:f>'Αρχ.Χώρος Ραμνούντα'!$C$16:$F$16</c:f>
              <c:numCache/>
            </c:numRef>
          </c:val>
        </c:ser>
        <c:ser>
          <c:idx val="48"/>
          <c:order val="4"/>
          <c:tx>
            <c:strRef>
              <c:f>'Αρχ.Χώρος Ραμνούντα'!$J$16</c:f>
              <c:strCache>
                <c:ptCount val="1"/>
                <c:pt idx="0">
                  <c:v>ΣΥΝΟΛΑ 2018</c:v>
                </c:pt>
              </c:strCache>
            </c:strRef>
          </c:tx>
          <c:spPr>
            <a:pattFill prst="narHorz">
              <a:fgClr>
                <a:srgbClr val="4E7932"/>
              </a:fgClr>
              <a:bgClr>
                <a:srgbClr val="DAEBC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AEBC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Ραμνούντα'!$K$3:$N$3</c:f>
              <c:strCache/>
            </c:strRef>
          </c:cat>
          <c:val>
            <c:numRef>
              <c:f>'Αρχ.Χώρος Ραμνούντα'!$K$16:$N$16</c:f>
              <c:numCache/>
            </c:numRef>
          </c:val>
        </c:ser>
        <c:overlap val="-22"/>
        <c:gapWidth val="164"/>
        <c:axId val="7925440"/>
        <c:axId val="4220097"/>
      </c:barChart>
      <c:catAx>
        <c:axId val="7925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0097"/>
        <c:crosses val="autoZero"/>
        <c:auto val="1"/>
        <c:lblOffset val="100"/>
        <c:tickLblSkip val="1"/>
        <c:noMultiLvlLbl val="0"/>
      </c:catAx>
      <c:valAx>
        <c:axId val="42200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2544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95"/>
          <c:y val="0.163"/>
          <c:w val="0.238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69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Ραμνούντα'!$C$3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Ραμνούντα'!$C$4:$C$15</c:f>
              <c:numCache/>
            </c:numRef>
          </c:val>
        </c:ser>
        <c:ser>
          <c:idx val="1"/>
          <c:order val="1"/>
          <c:tx>
            <c:strRef>
              <c:f>'Αρχ.Χώρος Ραμνούντα'!$D$3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Ραμνούντα'!$D$4:$D$15</c:f>
              <c:numCache/>
            </c:numRef>
          </c:val>
        </c:ser>
        <c:ser>
          <c:idx val="4"/>
          <c:order val="2"/>
          <c:tx>
            <c:strRef>
              <c:f>'Αρχ.Χώρος Ραμνούντα'!$E$3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Ραμνούντα'!$E$4:$E$15</c:f>
              <c:numCache/>
            </c:numRef>
          </c:val>
        </c:ser>
        <c:ser>
          <c:idx val="5"/>
          <c:order val="3"/>
          <c:tx>
            <c:strRef>
              <c:f>'Αρχ.Χώρος Ραμνούντα'!$F$3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Ραμνούντα'!$F$4:$F$15</c:f>
              <c:numCache/>
            </c:numRef>
          </c:val>
        </c:ser>
        <c:overlap val="-24"/>
        <c:gapWidth val="100"/>
        <c:axId val="37980874"/>
        <c:axId val="6283547"/>
      </c:bar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83547"/>
        <c:crosses val="autoZero"/>
        <c:auto val="1"/>
        <c:lblOffset val="100"/>
        <c:tickLblSkip val="1"/>
        <c:noMultiLvlLbl val="0"/>
      </c:catAx>
      <c:valAx>
        <c:axId val="6283547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98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897"/>
          <c:w val="0.8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70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Ραμνούντα'!$K$3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Ραμνούντα'!$K$4:$K$15</c:f>
              <c:numCache/>
            </c:numRef>
          </c:val>
        </c:ser>
        <c:ser>
          <c:idx val="1"/>
          <c:order val="1"/>
          <c:tx>
            <c:strRef>
              <c:f>'Αρχ.Χώρος Ραμνούντα'!$L$3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Ραμνούντα'!$L$4:$L$15</c:f>
              <c:numCache/>
            </c:numRef>
          </c:val>
        </c:ser>
        <c:ser>
          <c:idx val="4"/>
          <c:order val="2"/>
          <c:tx>
            <c:strRef>
              <c:f>'Αρχ.Χώρος Ραμνούντα'!$M$3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Ραμνούντα'!$M$4:$M$15</c:f>
              <c:numCache/>
            </c:numRef>
          </c:val>
        </c:ser>
        <c:ser>
          <c:idx val="5"/>
          <c:order val="3"/>
          <c:tx>
            <c:strRef>
              <c:f>'Αρχ.Χώρος Ραμνούντα'!$N$3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Ραμνούντα'!$N$4:$N$15</c:f>
              <c:numCache/>
            </c:numRef>
          </c:val>
        </c:ser>
        <c:overlap val="-24"/>
        <c:gapWidth val="100"/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519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897"/>
          <c:w val="0.86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ΣΥΓΚΡΙΤΙΚΟΣ ΠΙΝΑΚΑΣ ΑΝΑ ΕΤΟΣ</a:t>
            </a:r>
          </a:p>
        </c:rich>
      </c:tx>
      <c:layout>
        <c:manualLayout>
          <c:xMode val="factor"/>
          <c:yMode val="factor"/>
          <c:x val="-0.00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585"/>
          <c:w val="0.99025"/>
          <c:h val="0.7502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'Αρχ.Χώρος Βραυρώνας'!#REF!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A9D18E"/>
              </a:fgClr>
              <a:bgClr>
                <a:srgbClr val="EEF6E8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F6E8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Βραυρώνας'!$K$2:$N$2</c:f>
              <c:strCache/>
            </c:strRef>
          </c:cat>
          <c:val>
            <c:numRef>
              <c:f>'Αρχ.Χώρος Βραυρώνας'!#REF!</c:f>
            </c:numRef>
          </c:val>
        </c:ser>
        <c:ser>
          <c:idx val="29"/>
          <c:order val="1"/>
          <c:tx>
            <c:strRef>
              <c:f>'Αρχ.Χώρος Βραυρώνας'!#REF!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FFC000"/>
              </a:fgClr>
              <a:bgClr>
                <a:srgbClr val="FFF2C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2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Βραυρώνας'!$K$2:$N$2</c:f>
              <c:strCache/>
            </c:strRef>
          </c:cat>
          <c:val>
            <c:numRef>
              <c:f>'Αρχ.Χώρος Βραυρώνας'!#REF!</c:f>
            </c:numRef>
          </c:val>
        </c:ser>
        <c:ser>
          <c:idx val="46"/>
          <c:order val="2"/>
          <c:tx>
            <c:strRef>
              <c:f>'Αρχ.Χώρος Βραυρώνας'!#REF!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7C9CD6"/>
              </a:fgClr>
              <a:bgClr>
                <a:srgbClr val="E5EBF7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5EBF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Βραυρώνας'!$K$2:$N$2</c:f>
              <c:strCache/>
            </c:strRef>
          </c:cat>
          <c:val>
            <c:numRef>
              <c:f>'Αρχ.Χώρος Βραυρώνας'!#REF!</c:f>
            </c:numRef>
          </c:val>
        </c:ser>
        <c:ser>
          <c:idx val="47"/>
          <c:order val="3"/>
          <c:tx>
            <c:strRef>
              <c:f>'Αρχ.Χώρος Βραυρώνας'!$B$15</c:f>
              <c:strCache>
                <c:ptCount val="1"/>
                <c:pt idx="0">
                  <c:v>ΣΥΝΟΛΑ 2017</c:v>
                </c:pt>
              </c:strCache>
            </c:strRef>
          </c:tx>
          <c:spPr>
            <a:pattFill prst="narHorz">
              <a:fgClr>
                <a:srgbClr val="FFD34D"/>
              </a:fgClr>
              <a:bgClr>
                <a:srgbClr val="FFF6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6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Βραυρώνας'!$K$2:$N$2</c:f>
              <c:strCache/>
            </c:strRef>
          </c:cat>
          <c:val>
            <c:numRef>
              <c:f>'Αρχ.Χώρος Βραυρώνας'!$C$15:$F$15</c:f>
              <c:numCache/>
            </c:numRef>
          </c:val>
        </c:ser>
        <c:ser>
          <c:idx val="48"/>
          <c:order val="4"/>
          <c:tx>
            <c:strRef>
              <c:f>'Αρχ.Χώρος Βραυρώνας'!$J$15</c:f>
              <c:strCache>
                <c:ptCount val="1"/>
                <c:pt idx="0">
                  <c:v>ΣΥΝΟΛΑ 2018</c:v>
                </c:pt>
              </c:strCache>
            </c:strRef>
          </c:tx>
          <c:spPr>
            <a:pattFill prst="narHorz">
              <a:fgClr>
                <a:srgbClr val="4E7932"/>
              </a:fgClr>
              <a:bgClr>
                <a:srgbClr val="DAEBC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AEBC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Βραυρώνας'!$K$2:$N$2</c:f>
              <c:strCache/>
            </c:strRef>
          </c:cat>
          <c:val>
            <c:numRef>
              <c:f>'Αρχ.Χώρος Βραυρώνας'!$K$15:$N$15</c:f>
              <c:numCache/>
            </c:numRef>
          </c:val>
        </c:ser>
        <c:overlap val="-22"/>
        <c:gapWidth val="164"/>
        <c:axId val="34205846"/>
        <c:axId val="39417159"/>
      </c:bar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2058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95"/>
          <c:y val="0.16175"/>
          <c:w val="0.239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ΣΥΓΚΡΙΤΙΚΟΣ ΠΙΝΑΚΑΣ ΑΝΑ ΕΤΟΣ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61"/>
          <c:w val="0.9895"/>
          <c:h val="0.7472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'Μονή Καισαριανής'!#REF!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A9D18E"/>
              </a:fgClr>
              <a:bgClr>
                <a:srgbClr val="EEF6E8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F6E8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'Μονή Καισαριανής'!$K$2:$N$2</c:f>
              <c:strCache/>
            </c:strRef>
          </c:cat>
          <c:val>
            <c:numRef>
              <c:f>'Μονή Καισαριανής'!#REF!</c:f>
            </c:numRef>
          </c:val>
        </c:ser>
        <c:ser>
          <c:idx val="29"/>
          <c:order val="1"/>
          <c:tx>
            <c:strRef>
              <c:f>'Μονή Καισαριανής'!#REF!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FFC000"/>
              </a:fgClr>
              <a:bgClr>
                <a:srgbClr val="FFF2C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2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'Μονή Καισαριανής'!$K$2:$N$2</c:f>
              <c:strCache/>
            </c:strRef>
          </c:cat>
          <c:val>
            <c:numRef>
              <c:f>'Μονή Καισαριανής'!#REF!</c:f>
            </c:numRef>
          </c:val>
        </c:ser>
        <c:ser>
          <c:idx val="46"/>
          <c:order val="2"/>
          <c:tx>
            <c:strRef>
              <c:f>'Μονή Καισαριανής'!#REF!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7C9CD6"/>
              </a:fgClr>
              <a:bgClr>
                <a:srgbClr val="E5EBF7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5EBF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'Μονή Καισαριανής'!$K$2:$N$2</c:f>
              <c:strCache/>
            </c:strRef>
          </c:cat>
          <c:val>
            <c:numRef>
              <c:f>'Μονή Καισαριανής'!#REF!</c:f>
            </c:numRef>
          </c:val>
        </c:ser>
        <c:ser>
          <c:idx val="47"/>
          <c:order val="3"/>
          <c:tx>
            <c:strRef>
              <c:f>'Μονή Καισαριανής'!$B$15</c:f>
              <c:strCache>
                <c:ptCount val="1"/>
                <c:pt idx="0">
                  <c:v>ΣΥΝΟΛΑ 2017</c:v>
                </c:pt>
              </c:strCache>
            </c:strRef>
          </c:tx>
          <c:spPr>
            <a:pattFill prst="narHorz">
              <a:fgClr>
                <a:srgbClr val="FFD34D"/>
              </a:fgClr>
              <a:bgClr>
                <a:srgbClr val="FFF6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6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'Μονή Καισαριανής'!$K$2:$N$2</c:f>
              <c:strCache/>
            </c:strRef>
          </c:cat>
          <c:val>
            <c:numRef>
              <c:f>'Μονή Καισαριανής'!$C$15:$F$15</c:f>
              <c:numCache/>
            </c:numRef>
          </c:val>
        </c:ser>
        <c:ser>
          <c:idx val="48"/>
          <c:order val="4"/>
          <c:tx>
            <c:strRef>
              <c:f>'Μονή Καισαριανής'!$J$15</c:f>
              <c:strCache>
                <c:ptCount val="1"/>
                <c:pt idx="0">
                  <c:v>ΣΥΝΟΛΑ 2018</c:v>
                </c:pt>
              </c:strCache>
            </c:strRef>
          </c:tx>
          <c:spPr>
            <a:pattFill prst="narHorz">
              <a:fgClr>
                <a:srgbClr val="4E7932"/>
              </a:fgClr>
              <a:bgClr>
                <a:srgbClr val="DAEBC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AEBC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'Μονή Καισαριανής'!$K$2:$N$2</c:f>
              <c:strCache/>
            </c:strRef>
          </c:cat>
          <c:val>
            <c:numRef>
              <c:f>'Μονή Καισαριανής'!$K$15:$N$15</c:f>
              <c:numCache/>
            </c:numRef>
          </c:val>
        </c:ser>
        <c:overlap val="-22"/>
        <c:gapWidth val="164"/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510191"/>
        <c:crosses val="autoZero"/>
        <c:auto val="1"/>
        <c:lblOffset val="100"/>
        <c:tickLblSkip val="1"/>
        <c:noMultiLvlLbl val="0"/>
      </c:catAx>
      <c:valAx>
        <c:axId val="215101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031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025"/>
          <c:y val="0.163"/>
          <c:w val="0.238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69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'Μονή Καισαριανής'!$C$2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'Μονή Καισαριανής'!$C$3:$C$14</c:f>
              <c:numCache/>
            </c:numRef>
          </c:val>
        </c:ser>
        <c:ser>
          <c:idx val="1"/>
          <c:order val="1"/>
          <c:tx>
            <c:strRef>
              <c:f>'Μονή Καισαριανής'!$D$2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'Μονή Καισαριανής'!$D$3:$D$14</c:f>
              <c:numCache/>
            </c:numRef>
          </c:val>
        </c:ser>
        <c:ser>
          <c:idx val="4"/>
          <c:order val="2"/>
          <c:tx>
            <c:strRef>
              <c:f>'Μονή Καισαριανής'!$E$2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'Μονή Καισαριανής'!$E$3:$E$14</c:f>
              <c:numCache/>
            </c:numRef>
          </c:val>
        </c:ser>
        <c:ser>
          <c:idx val="5"/>
          <c:order val="3"/>
          <c:tx>
            <c:strRef>
              <c:f>'Μονή Καισαριανής'!$F$2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'Μονή Καισαριανής'!$F$3:$F$14</c:f>
              <c:numCache/>
            </c:numRef>
          </c:val>
        </c:ser>
        <c:overlap val="-24"/>
        <c:gapWidth val="100"/>
        <c:axId val="59373992"/>
        <c:axId val="64603881"/>
      </c:bar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03881"/>
        <c:crosses val="autoZero"/>
        <c:auto val="1"/>
        <c:lblOffset val="100"/>
        <c:tickLblSkip val="1"/>
        <c:noMultiLvlLbl val="0"/>
      </c:catAx>
      <c:valAx>
        <c:axId val="64603881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37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897"/>
          <c:w val="0.8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70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'Μονή Καισαριανής'!$K$2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'Μονή Καισαριανής'!$K$3:$K$14</c:f>
              <c:numCache/>
            </c:numRef>
          </c:val>
        </c:ser>
        <c:ser>
          <c:idx val="1"/>
          <c:order val="1"/>
          <c:tx>
            <c:strRef>
              <c:f>'Μονή Καισαριανής'!$L$2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'Μονή Καισαριανής'!$L$3:$L$14</c:f>
              <c:numCache/>
            </c:numRef>
          </c:val>
        </c:ser>
        <c:ser>
          <c:idx val="4"/>
          <c:order val="2"/>
          <c:tx>
            <c:strRef>
              <c:f>'Μονή Καισαριανής'!$M$2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'Μονή Καισαριανής'!$M$3:$M$14</c:f>
              <c:numCache/>
            </c:numRef>
          </c:val>
        </c:ser>
        <c:ser>
          <c:idx val="5"/>
          <c:order val="3"/>
          <c:tx>
            <c:strRef>
              <c:f>'Μονή Καισαριανής'!$N$2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'Μονή Καισαριανής'!$N$3:$N$14</c:f>
              <c:numCache/>
            </c:numRef>
          </c:val>
        </c:ser>
        <c:overlap val="-24"/>
        <c:gapWidth val="100"/>
        <c:axId val="44564018"/>
        <c:axId val="65531843"/>
      </c:bar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531843"/>
        <c:crosses val="autoZero"/>
        <c:auto val="1"/>
        <c:lblOffset val="100"/>
        <c:tickLblSkip val="1"/>
        <c:noMultiLvlLbl val="0"/>
      </c:catAx>
      <c:valAx>
        <c:axId val="65531843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640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897"/>
          <c:w val="0.86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69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Βραυρώνας'!$C$2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Βραυρώνας'!$C$3:$C$14</c:f>
              <c:numCache/>
            </c:numRef>
          </c:val>
        </c:ser>
        <c:ser>
          <c:idx val="1"/>
          <c:order val="1"/>
          <c:tx>
            <c:strRef>
              <c:f>'Αρχ.Χώρος Βραυρώνας'!$D$2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Βραυρώνας'!$D$3:$D$14</c:f>
              <c:numCache/>
            </c:numRef>
          </c:val>
        </c:ser>
        <c:ser>
          <c:idx val="4"/>
          <c:order val="2"/>
          <c:tx>
            <c:strRef>
              <c:f>'Αρχ.Χώρος Βραυρώνας'!$E$2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Βραυρώνας'!$E$3:$E$14</c:f>
              <c:numCache/>
            </c:numRef>
          </c:val>
        </c:ser>
        <c:ser>
          <c:idx val="5"/>
          <c:order val="3"/>
          <c:tx>
            <c:strRef>
              <c:f>'Αρχ.Χώρος Βραυρώνας'!$F$2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Βραυρώνας'!$F$3:$F$14</c:f>
              <c:numCache/>
            </c:numRef>
          </c:val>
        </c:ser>
        <c:overlap val="-24"/>
        <c:gapWidth val="100"/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673281"/>
        <c:crosses val="autoZero"/>
        <c:auto val="1"/>
        <c:lblOffset val="100"/>
        <c:tickLblSkip val="1"/>
        <c:noMultiLvlLbl val="0"/>
      </c:catAx>
      <c:valAx>
        <c:axId val="38673281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10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897"/>
          <c:w val="0.8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625"/>
          <c:w val="0.970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Βραυρώνας'!$K$2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Βραυρώνας'!$K$3:$K$14</c:f>
              <c:numCache/>
            </c:numRef>
          </c:val>
        </c:ser>
        <c:ser>
          <c:idx val="1"/>
          <c:order val="1"/>
          <c:tx>
            <c:strRef>
              <c:f>'Αρχ.Χώρος Βραυρώνας'!$L$2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Βραυρώνας'!$L$3:$L$14</c:f>
              <c:numCache/>
            </c:numRef>
          </c:val>
        </c:ser>
        <c:ser>
          <c:idx val="4"/>
          <c:order val="2"/>
          <c:tx>
            <c:strRef>
              <c:f>'Αρχ.Χώρος Βραυρώνας'!$M$2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Βραυρώνας'!$M$3:$M$14</c:f>
              <c:numCache/>
            </c:numRef>
          </c:val>
        </c:ser>
        <c:ser>
          <c:idx val="5"/>
          <c:order val="3"/>
          <c:tx>
            <c:strRef>
              <c:f>'Αρχ.Χώρος Βραυρώνας'!$N$2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Βραυρώνας'!$N$3:$N$14</c:f>
              <c:numCache/>
            </c:numRef>
          </c:val>
        </c:ser>
        <c:overlap val="-24"/>
        <c:gapWidth val="100"/>
        <c:axId val="12515210"/>
        <c:axId val="45528027"/>
      </c:bar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515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97"/>
          <c:w val="0.865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ΣΥΓΚΡΙΤΙΚΟΣ ΠΙΝΑΚΑΣ ΑΝΑ ΕΤΟΣ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5875"/>
          <c:w val="0.99025"/>
          <c:h val="0.749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'Αρχ.Χώρος Σουνίου'!#REF!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A9D18E"/>
              </a:fgClr>
              <a:bgClr>
                <a:srgbClr val="EEF6E8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F6E8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Σουνίου'!$K$3:$N$3</c:f>
              <c:strCache/>
            </c:strRef>
          </c:cat>
          <c:val>
            <c:numRef>
              <c:f>'Αρχ.Χώρος Σουνίου'!#REF!</c:f>
            </c:numRef>
          </c:val>
        </c:ser>
        <c:ser>
          <c:idx val="29"/>
          <c:order val="1"/>
          <c:tx>
            <c:strRef>
              <c:f>'Αρχ.Χώρος Σουνίου'!#REF!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FFC000"/>
              </a:fgClr>
              <a:bgClr>
                <a:srgbClr val="FFF2C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2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Σουνίου'!$K$3:$N$3</c:f>
              <c:strCache/>
            </c:strRef>
          </c:cat>
          <c:val>
            <c:numRef>
              <c:f>'Αρχ.Χώρος Σουνίου'!#REF!</c:f>
            </c:numRef>
          </c:val>
        </c:ser>
        <c:ser>
          <c:idx val="46"/>
          <c:order val="2"/>
          <c:tx>
            <c:strRef>
              <c:f>'Αρχ.Χώρος Σουνίου'!#REF!</c:f>
              <c:strCache>
                <c:ptCount val="1"/>
                <c:pt idx="0">
                  <c:v>#ΑΝΑΦ!</c:v>
                </c:pt>
              </c:strCache>
            </c:strRef>
          </c:tx>
          <c:spPr>
            <a:pattFill prst="narHorz">
              <a:fgClr>
                <a:srgbClr val="7C9CD6"/>
              </a:fgClr>
              <a:bgClr>
                <a:srgbClr val="E5EBF7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5EBF7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Σουνίου'!$K$3:$N$3</c:f>
              <c:strCache/>
            </c:strRef>
          </c:cat>
          <c:val>
            <c:numRef>
              <c:f>'Αρχ.Χώρος Σουνίου'!#REF!</c:f>
            </c:numRef>
          </c:val>
        </c:ser>
        <c:ser>
          <c:idx val="47"/>
          <c:order val="3"/>
          <c:tx>
            <c:strRef>
              <c:f>'Αρχ.Χώρος Σουνίου'!$B$16</c:f>
              <c:strCache>
                <c:ptCount val="1"/>
                <c:pt idx="0">
                  <c:v>ΣΥΝΟΛΑ 2017</c:v>
                </c:pt>
              </c:strCache>
            </c:strRef>
          </c:tx>
          <c:spPr>
            <a:pattFill prst="narHorz">
              <a:fgClr>
                <a:srgbClr val="FFD34D"/>
              </a:fgClr>
              <a:bgClr>
                <a:srgbClr val="FFF6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6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Σουνίου'!$K$3:$N$3</c:f>
              <c:strCache/>
            </c:strRef>
          </c:cat>
          <c:val>
            <c:numRef>
              <c:f>'Αρχ.Χώρος Σουνίου'!$C$16:$F$16</c:f>
              <c:numCache/>
            </c:numRef>
          </c:val>
        </c:ser>
        <c:ser>
          <c:idx val="48"/>
          <c:order val="4"/>
          <c:tx>
            <c:strRef>
              <c:f>'Αρχ.Χώρος Σουνίου'!$J$16</c:f>
              <c:strCache>
                <c:ptCount val="1"/>
                <c:pt idx="0">
                  <c:v>ΣΥΝΟΛΑ 2018</c:v>
                </c:pt>
              </c:strCache>
            </c:strRef>
          </c:tx>
          <c:spPr>
            <a:pattFill prst="narHorz">
              <a:fgClr>
                <a:srgbClr val="4E7932"/>
              </a:fgClr>
              <a:bgClr>
                <a:srgbClr val="DAEBC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AEBC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'Αρχ.Χώρος Σουνίου'!$K$3:$N$3</c:f>
              <c:strCache/>
            </c:strRef>
          </c:cat>
          <c:val>
            <c:numRef>
              <c:f>'Αρχ.Χώρος Σουνίου'!$K$16:$N$16</c:f>
              <c:numCache/>
            </c:numRef>
          </c:val>
        </c:ser>
        <c:overlap val="-22"/>
        <c:gapWidth val="164"/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9906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9"/>
          <c:y val="0.16725"/>
          <c:w val="0.238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625"/>
          <c:w val="0.969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Σουνίου'!$C$3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Σουνίου'!$C$4:$C$15</c:f>
              <c:numCache/>
            </c:numRef>
          </c:val>
        </c:ser>
        <c:ser>
          <c:idx val="1"/>
          <c:order val="1"/>
          <c:tx>
            <c:strRef>
              <c:f>'Αρχ.Χώρος Σουνίου'!$D$3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Σουνίου'!$D$4:$D$15</c:f>
              <c:numCache/>
            </c:numRef>
          </c:val>
        </c:ser>
        <c:ser>
          <c:idx val="4"/>
          <c:order val="2"/>
          <c:tx>
            <c:strRef>
              <c:f>'Αρχ.Χώρος Σουνίου'!$E$3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Σουνίου'!$E$4:$E$15</c:f>
              <c:numCache/>
            </c:numRef>
          </c:val>
        </c:ser>
        <c:ser>
          <c:idx val="5"/>
          <c:order val="3"/>
          <c:tx>
            <c:strRef>
              <c:f>'Αρχ.Χώρος Σουνίου'!$F$3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Σουνίου'!$F$4:$F$15</c:f>
              <c:numCache/>
            </c:numRef>
          </c:val>
        </c:ser>
        <c:overlap val="-24"/>
        <c:gapWidth val="100"/>
        <c:axId val="38152958"/>
        <c:axId val="7832303"/>
      </c:bar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32303"/>
        <c:crosses val="autoZero"/>
        <c:auto val="1"/>
        <c:lblOffset val="100"/>
        <c:tickLblSkip val="1"/>
        <c:noMultiLvlLbl val="0"/>
      </c:catAx>
      <c:valAx>
        <c:axId val="7832303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529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897"/>
          <c:w val="0.89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ΣΥΝΟΛΟ ΕΠΙΣΚΕΠΤΩΝ 201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625"/>
          <c:w val="0.970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'Αρχ.Χώρος Σουνίου'!$K$3</c:f>
              <c:strCache>
                <c:ptCount val="1"/>
                <c:pt idx="0">
                  <c:v>ΚΥΡΙΑ-ΕΝΙΑΙΑ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Σουνίου'!$K$4:$K$15</c:f>
              <c:numCache/>
            </c:numRef>
          </c:val>
        </c:ser>
        <c:ser>
          <c:idx val="1"/>
          <c:order val="1"/>
          <c:tx>
            <c:strRef>
              <c:f>'Αρχ.Χώρος Σουνίου'!$L$3</c:f>
              <c:strCache>
                <c:ptCount val="1"/>
                <c:pt idx="0">
                  <c:v>ΜΕΙΩΜΕΝΑ</c:v>
                </c:pt>
              </c:strCache>
            </c:strRef>
          </c:tx>
          <c:spPr>
            <a:gradFill rotWithShape="1">
              <a:gsLst>
                <a:gs pos="0">
                  <a:srgbClr val="FFC746"/>
                </a:gs>
                <a:gs pos="50000">
                  <a:srgbClr val="FFC600"/>
                </a:gs>
                <a:gs pos="100000">
                  <a:srgbClr val="E5B6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Σουνίου'!$L$4:$L$15</c:f>
              <c:numCache/>
            </c:numRef>
          </c:val>
        </c:ser>
        <c:ser>
          <c:idx val="4"/>
          <c:order val="2"/>
          <c:tx>
            <c:strRef>
              <c:f>'Αρχ.Χώρος Σουνίου'!$M$3</c:f>
              <c:strCache>
                <c:ptCount val="1"/>
                <c:pt idx="0">
                  <c:v>ΕΛΕΥΘΕΡΑΣ</c:v>
                </c:pt>
              </c:strCache>
            </c:strRef>
          </c:tx>
          <c:spPr>
            <a:gradFill rotWithShape="1">
              <a:gsLst>
                <a:gs pos="0">
                  <a:srgbClr val="A68445"/>
                </a:gs>
                <a:gs pos="50000">
                  <a:srgbClr val="A17700"/>
                </a:gs>
                <a:gs pos="100000">
                  <a:srgbClr val="956C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Σουνίου'!$M$4:$M$15</c:f>
              <c:numCache/>
            </c:numRef>
          </c:val>
        </c:ser>
        <c:ser>
          <c:idx val="5"/>
          <c:order val="3"/>
          <c:tx>
            <c:strRef>
              <c:f>'Αρχ.Χώρος Σουνίου'!$N$3</c:f>
              <c:strCache>
                <c:ptCount val="1"/>
                <c:pt idx="0">
                  <c:v>ΣΥΝΟΛΑ ΕΙΣΙΤΗΡΙΩΝ</c:v>
                </c:pt>
              </c:strCache>
            </c:strRef>
          </c:tx>
          <c:spPr>
            <a:gradFill rotWithShape="1">
              <a:gsLst>
                <a:gs pos="0">
                  <a:srgbClr val="5F7B51"/>
                </a:gs>
                <a:gs pos="50000">
                  <a:srgbClr val="436B28"/>
                </a:gs>
                <a:gs pos="100000">
                  <a:srgbClr val="3A61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'Αρχ.Χώρος Σουνίου'!#REF!</c:f>
            </c:strRef>
          </c:cat>
          <c:val>
            <c:numRef>
              <c:f>'Αρχ.Χώρος Σουνίου'!$N$4:$N$15</c:f>
              <c:numCache/>
            </c:numRef>
          </c:val>
        </c:ser>
        <c:overlap val="-24"/>
        <c:gapWidth val="100"/>
        <c:axId val="3381864"/>
        <c:axId val="30436777"/>
      </c:barChart>
      <c:catAx>
        <c:axId val="3381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436777"/>
        <c:crosses val="autoZero"/>
        <c:auto val="1"/>
        <c:lblOffset val="100"/>
        <c:tickLblSkip val="1"/>
        <c:noMultiLvlLbl val="0"/>
      </c:catAx>
      <c:valAx>
        <c:axId val="30436777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81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97"/>
          <c:w val="0.865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</xdr:rowOff>
    </xdr:from>
    <xdr:to>
      <xdr:col>23</xdr:col>
      <xdr:colOff>9525</xdr:colOff>
      <xdr:row>45</xdr:row>
      <xdr:rowOff>9525</xdr:rowOff>
    </xdr:to>
    <xdr:graphicFrame>
      <xdr:nvGraphicFramePr>
        <xdr:cNvPr id="1" name="Γράφημα 12"/>
        <xdr:cNvGraphicFramePr/>
      </xdr:nvGraphicFramePr>
      <xdr:xfrm>
        <a:off x="9525" y="6096000"/>
        <a:ext cx="13706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6</xdr:col>
      <xdr:colOff>695325</xdr:colOff>
      <xdr:row>29</xdr:row>
      <xdr:rowOff>104775</xdr:rowOff>
    </xdr:to>
    <xdr:graphicFrame>
      <xdr:nvGraphicFramePr>
        <xdr:cNvPr id="2" name="Γράφημα 5"/>
        <xdr:cNvGraphicFramePr/>
      </xdr:nvGraphicFramePr>
      <xdr:xfrm>
        <a:off x="0" y="3228975"/>
        <a:ext cx="43434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85725</xdr:colOff>
      <xdr:row>29</xdr:row>
      <xdr:rowOff>104775</xdr:rowOff>
    </xdr:to>
    <xdr:graphicFrame>
      <xdr:nvGraphicFramePr>
        <xdr:cNvPr id="3" name="Γράφημα 6"/>
        <xdr:cNvGraphicFramePr/>
      </xdr:nvGraphicFramePr>
      <xdr:xfrm>
        <a:off x="4572000" y="3228975"/>
        <a:ext cx="44672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180975</xdr:rowOff>
    </xdr:from>
    <xdr:to>
      <xdr:col>22</xdr:col>
      <xdr:colOff>704850</xdr:colOff>
      <xdr:row>45</xdr:row>
      <xdr:rowOff>0</xdr:rowOff>
    </xdr:to>
    <xdr:graphicFrame>
      <xdr:nvGraphicFramePr>
        <xdr:cNvPr id="1" name="Γράφημα 4"/>
        <xdr:cNvGraphicFramePr/>
      </xdr:nvGraphicFramePr>
      <xdr:xfrm>
        <a:off x="0" y="6076950"/>
        <a:ext cx="136398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6</xdr:col>
      <xdr:colOff>695325</xdr:colOff>
      <xdr:row>29</xdr:row>
      <xdr:rowOff>104775</xdr:rowOff>
    </xdr:to>
    <xdr:graphicFrame>
      <xdr:nvGraphicFramePr>
        <xdr:cNvPr id="2" name="Γράφημα 5"/>
        <xdr:cNvGraphicFramePr/>
      </xdr:nvGraphicFramePr>
      <xdr:xfrm>
        <a:off x="0" y="3228975"/>
        <a:ext cx="43434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85725</xdr:colOff>
      <xdr:row>29</xdr:row>
      <xdr:rowOff>104775</xdr:rowOff>
    </xdr:to>
    <xdr:graphicFrame>
      <xdr:nvGraphicFramePr>
        <xdr:cNvPr id="3" name="Γράφημα 6"/>
        <xdr:cNvGraphicFramePr/>
      </xdr:nvGraphicFramePr>
      <xdr:xfrm>
        <a:off x="4552950" y="3228975"/>
        <a:ext cx="44767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19050</xdr:rowOff>
    </xdr:from>
    <xdr:to>
      <xdr:col>23</xdr:col>
      <xdr:colOff>0</xdr:colOff>
      <xdr:row>45</xdr:row>
      <xdr:rowOff>180975</xdr:rowOff>
    </xdr:to>
    <xdr:graphicFrame>
      <xdr:nvGraphicFramePr>
        <xdr:cNvPr id="1" name="Γράφημα 4"/>
        <xdr:cNvGraphicFramePr/>
      </xdr:nvGraphicFramePr>
      <xdr:xfrm>
        <a:off x="0" y="6457950"/>
        <a:ext cx="137064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695325</xdr:colOff>
      <xdr:row>30</xdr:row>
      <xdr:rowOff>104775</xdr:rowOff>
    </xdr:to>
    <xdr:graphicFrame>
      <xdr:nvGraphicFramePr>
        <xdr:cNvPr id="2" name="Γράφημα 6"/>
        <xdr:cNvGraphicFramePr/>
      </xdr:nvGraphicFramePr>
      <xdr:xfrm>
        <a:off x="0" y="3581400"/>
        <a:ext cx="43434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15</xdr:col>
      <xdr:colOff>85725</xdr:colOff>
      <xdr:row>30</xdr:row>
      <xdr:rowOff>104775</xdr:rowOff>
    </xdr:to>
    <xdr:graphicFrame>
      <xdr:nvGraphicFramePr>
        <xdr:cNvPr id="3" name="Γράφημα 16"/>
        <xdr:cNvGraphicFramePr/>
      </xdr:nvGraphicFramePr>
      <xdr:xfrm>
        <a:off x="4562475" y="3581400"/>
        <a:ext cx="44767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9525</xdr:colOff>
      <xdr:row>0</xdr:row>
      <xdr:rowOff>95250</xdr:rowOff>
    </xdr:to>
    <xdr:graphicFrame>
      <xdr:nvGraphicFramePr>
        <xdr:cNvPr id="1" name="Γράφημα 1"/>
        <xdr:cNvGraphicFramePr/>
      </xdr:nvGraphicFramePr>
      <xdr:xfrm>
        <a:off x="19050" y="0"/>
        <a:ext cx="4352925" cy="9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15</xdr:col>
      <xdr:colOff>19050</xdr:colOff>
      <xdr:row>0</xdr:row>
      <xdr:rowOff>95250</xdr:rowOff>
    </xdr:to>
    <xdr:graphicFrame>
      <xdr:nvGraphicFramePr>
        <xdr:cNvPr id="2" name="Γράφημα 2"/>
        <xdr:cNvGraphicFramePr/>
      </xdr:nvGraphicFramePr>
      <xdr:xfrm>
        <a:off x="4581525" y="0"/>
        <a:ext cx="4381500" cy="9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0</xdr:row>
      <xdr:rowOff>0</xdr:rowOff>
    </xdr:from>
    <xdr:to>
      <xdr:col>23</xdr:col>
      <xdr:colOff>19050</xdr:colOff>
      <xdr:row>0</xdr:row>
      <xdr:rowOff>85725</xdr:rowOff>
    </xdr:to>
    <xdr:graphicFrame>
      <xdr:nvGraphicFramePr>
        <xdr:cNvPr id="3" name="Γράφημα 3"/>
        <xdr:cNvGraphicFramePr/>
      </xdr:nvGraphicFramePr>
      <xdr:xfrm>
        <a:off x="9191625" y="0"/>
        <a:ext cx="4524375" cy="8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23</xdr:col>
      <xdr:colOff>0</xdr:colOff>
      <xdr:row>45</xdr:row>
      <xdr:rowOff>180975</xdr:rowOff>
    </xdr:to>
    <xdr:graphicFrame>
      <xdr:nvGraphicFramePr>
        <xdr:cNvPr id="4" name="Γράφημα 4"/>
        <xdr:cNvGraphicFramePr/>
      </xdr:nvGraphicFramePr>
      <xdr:xfrm>
        <a:off x="0" y="6305550"/>
        <a:ext cx="136969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695325</xdr:colOff>
      <xdr:row>30</xdr:row>
      <xdr:rowOff>104775</xdr:rowOff>
    </xdr:to>
    <xdr:graphicFrame>
      <xdr:nvGraphicFramePr>
        <xdr:cNvPr id="5" name="Γράφημα 5"/>
        <xdr:cNvGraphicFramePr/>
      </xdr:nvGraphicFramePr>
      <xdr:xfrm>
        <a:off x="0" y="3429000"/>
        <a:ext cx="43434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15</xdr:col>
      <xdr:colOff>85725</xdr:colOff>
      <xdr:row>30</xdr:row>
      <xdr:rowOff>104775</xdr:rowOff>
    </xdr:to>
    <xdr:graphicFrame>
      <xdr:nvGraphicFramePr>
        <xdr:cNvPr id="6" name="Γράφημα 6"/>
        <xdr:cNvGraphicFramePr/>
      </xdr:nvGraphicFramePr>
      <xdr:xfrm>
        <a:off x="4572000" y="3429000"/>
        <a:ext cx="44577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7</xdr:col>
      <xdr:colOff>28575</xdr:colOff>
      <xdr:row>1</xdr:row>
      <xdr:rowOff>95250</xdr:rowOff>
    </xdr:to>
    <xdr:graphicFrame>
      <xdr:nvGraphicFramePr>
        <xdr:cNvPr id="1" name="Γράφημα 1"/>
        <xdr:cNvGraphicFramePr/>
      </xdr:nvGraphicFramePr>
      <xdr:xfrm>
        <a:off x="19050" y="352425"/>
        <a:ext cx="4371975" cy="9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</xdr:row>
      <xdr:rowOff>0</xdr:rowOff>
    </xdr:from>
    <xdr:to>
      <xdr:col>15</xdr:col>
      <xdr:colOff>19050</xdr:colOff>
      <xdr:row>1</xdr:row>
      <xdr:rowOff>95250</xdr:rowOff>
    </xdr:to>
    <xdr:graphicFrame>
      <xdr:nvGraphicFramePr>
        <xdr:cNvPr id="2" name="Γράφημα 2"/>
        <xdr:cNvGraphicFramePr/>
      </xdr:nvGraphicFramePr>
      <xdr:xfrm>
        <a:off x="4581525" y="352425"/>
        <a:ext cx="4381500" cy="9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</xdr:row>
      <xdr:rowOff>0</xdr:rowOff>
    </xdr:from>
    <xdr:to>
      <xdr:col>23</xdr:col>
      <xdr:colOff>0</xdr:colOff>
      <xdr:row>1</xdr:row>
      <xdr:rowOff>85725</xdr:rowOff>
    </xdr:to>
    <xdr:graphicFrame>
      <xdr:nvGraphicFramePr>
        <xdr:cNvPr id="3" name="Γράφημα 3"/>
        <xdr:cNvGraphicFramePr/>
      </xdr:nvGraphicFramePr>
      <xdr:xfrm>
        <a:off x="9191625" y="352425"/>
        <a:ext cx="4514850" cy="8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23</xdr:col>
      <xdr:colOff>0</xdr:colOff>
      <xdr:row>47</xdr:row>
      <xdr:rowOff>38100</xdr:rowOff>
    </xdr:to>
    <xdr:graphicFrame>
      <xdr:nvGraphicFramePr>
        <xdr:cNvPr id="4" name="Γράφημα 4"/>
        <xdr:cNvGraphicFramePr/>
      </xdr:nvGraphicFramePr>
      <xdr:xfrm>
        <a:off x="0" y="6657975"/>
        <a:ext cx="137064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695325</xdr:colOff>
      <xdr:row>31</xdr:row>
      <xdr:rowOff>104775</xdr:rowOff>
    </xdr:to>
    <xdr:graphicFrame>
      <xdr:nvGraphicFramePr>
        <xdr:cNvPr id="5" name="Γράφημα 5"/>
        <xdr:cNvGraphicFramePr/>
      </xdr:nvGraphicFramePr>
      <xdr:xfrm>
        <a:off x="0" y="3781425"/>
        <a:ext cx="43434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85725</xdr:colOff>
      <xdr:row>31</xdr:row>
      <xdr:rowOff>104775</xdr:rowOff>
    </xdr:to>
    <xdr:graphicFrame>
      <xdr:nvGraphicFramePr>
        <xdr:cNvPr id="6" name="Γράφημα 6"/>
        <xdr:cNvGraphicFramePr/>
      </xdr:nvGraphicFramePr>
      <xdr:xfrm>
        <a:off x="4572000" y="3781425"/>
        <a:ext cx="44577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0</xdr:colOff>
      <xdr:row>0</xdr:row>
      <xdr:rowOff>95250</xdr:rowOff>
    </xdr:to>
    <xdr:graphicFrame>
      <xdr:nvGraphicFramePr>
        <xdr:cNvPr id="1" name="Γράφημα 1"/>
        <xdr:cNvGraphicFramePr/>
      </xdr:nvGraphicFramePr>
      <xdr:xfrm>
        <a:off x="19050" y="0"/>
        <a:ext cx="4333875" cy="9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15</xdr:col>
      <xdr:colOff>19050</xdr:colOff>
      <xdr:row>0</xdr:row>
      <xdr:rowOff>95250</xdr:rowOff>
    </xdr:to>
    <xdr:graphicFrame>
      <xdr:nvGraphicFramePr>
        <xdr:cNvPr id="2" name="Γράφημα 2"/>
        <xdr:cNvGraphicFramePr/>
      </xdr:nvGraphicFramePr>
      <xdr:xfrm>
        <a:off x="4572000" y="0"/>
        <a:ext cx="4391025" cy="9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0</xdr:row>
      <xdr:rowOff>0</xdr:rowOff>
    </xdr:from>
    <xdr:to>
      <xdr:col>22</xdr:col>
      <xdr:colOff>771525</xdr:colOff>
      <xdr:row>0</xdr:row>
      <xdr:rowOff>85725</xdr:rowOff>
    </xdr:to>
    <xdr:graphicFrame>
      <xdr:nvGraphicFramePr>
        <xdr:cNvPr id="3" name="Γράφημα 3"/>
        <xdr:cNvGraphicFramePr/>
      </xdr:nvGraphicFramePr>
      <xdr:xfrm>
        <a:off x="9191625" y="0"/>
        <a:ext cx="4514850" cy="8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180975</xdr:rowOff>
    </xdr:from>
    <xdr:to>
      <xdr:col>22</xdr:col>
      <xdr:colOff>752475</xdr:colOff>
      <xdr:row>46</xdr:row>
      <xdr:rowOff>0</xdr:rowOff>
    </xdr:to>
    <xdr:graphicFrame>
      <xdr:nvGraphicFramePr>
        <xdr:cNvPr id="4" name="Γράφημα 4"/>
        <xdr:cNvGraphicFramePr/>
      </xdr:nvGraphicFramePr>
      <xdr:xfrm>
        <a:off x="0" y="6276975"/>
        <a:ext cx="136874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695325</xdr:colOff>
      <xdr:row>30</xdr:row>
      <xdr:rowOff>104775</xdr:rowOff>
    </xdr:to>
    <xdr:graphicFrame>
      <xdr:nvGraphicFramePr>
        <xdr:cNvPr id="5" name="Γράφημα 5"/>
        <xdr:cNvGraphicFramePr/>
      </xdr:nvGraphicFramePr>
      <xdr:xfrm>
        <a:off x="0" y="3429000"/>
        <a:ext cx="43434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15</xdr:col>
      <xdr:colOff>85725</xdr:colOff>
      <xdr:row>30</xdr:row>
      <xdr:rowOff>104775</xdr:rowOff>
    </xdr:to>
    <xdr:graphicFrame>
      <xdr:nvGraphicFramePr>
        <xdr:cNvPr id="6" name="Γράφημα 6"/>
        <xdr:cNvGraphicFramePr/>
      </xdr:nvGraphicFramePr>
      <xdr:xfrm>
        <a:off x="4562475" y="3429000"/>
        <a:ext cx="44672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695325</xdr:colOff>
      <xdr:row>0</xdr:row>
      <xdr:rowOff>95250</xdr:rowOff>
    </xdr:to>
    <xdr:graphicFrame>
      <xdr:nvGraphicFramePr>
        <xdr:cNvPr id="1" name="Γράφημα 1"/>
        <xdr:cNvGraphicFramePr/>
      </xdr:nvGraphicFramePr>
      <xdr:xfrm>
        <a:off x="19050" y="0"/>
        <a:ext cx="4324350" cy="9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15</xdr:col>
      <xdr:colOff>19050</xdr:colOff>
      <xdr:row>0</xdr:row>
      <xdr:rowOff>95250</xdr:rowOff>
    </xdr:to>
    <xdr:graphicFrame>
      <xdr:nvGraphicFramePr>
        <xdr:cNvPr id="2" name="Γράφημα 2"/>
        <xdr:cNvGraphicFramePr/>
      </xdr:nvGraphicFramePr>
      <xdr:xfrm>
        <a:off x="4581525" y="0"/>
        <a:ext cx="4381500" cy="9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0</xdr:row>
      <xdr:rowOff>0</xdr:rowOff>
    </xdr:from>
    <xdr:to>
      <xdr:col>23</xdr:col>
      <xdr:colOff>9525</xdr:colOff>
      <xdr:row>0</xdr:row>
      <xdr:rowOff>85725</xdr:rowOff>
    </xdr:to>
    <xdr:graphicFrame>
      <xdr:nvGraphicFramePr>
        <xdr:cNvPr id="3" name="Γράφημα 3"/>
        <xdr:cNvGraphicFramePr/>
      </xdr:nvGraphicFramePr>
      <xdr:xfrm>
        <a:off x="9191625" y="0"/>
        <a:ext cx="4543425" cy="8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23</xdr:col>
      <xdr:colOff>0</xdr:colOff>
      <xdr:row>46</xdr:row>
      <xdr:rowOff>0</xdr:rowOff>
    </xdr:to>
    <xdr:graphicFrame>
      <xdr:nvGraphicFramePr>
        <xdr:cNvPr id="4" name="Γράφημα 4"/>
        <xdr:cNvGraphicFramePr/>
      </xdr:nvGraphicFramePr>
      <xdr:xfrm>
        <a:off x="0" y="6296025"/>
        <a:ext cx="1372552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695325</xdr:colOff>
      <xdr:row>30</xdr:row>
      <xdr:rowOff>104775</xdr:rowOff>
    </xdr:to>
    <xdr:graphicFrame>
      <xdr:nvGraphicFramePr>
        <xdr:cNvPr id="5" name="Γράφημα 5"/>
        <xdr:cNvGraphicFramePr/>
      </xdr:nvGraphicFramePr>
      <xdr:xfrm>
        <a:off x="0" y="3429000"/>
        <a:ext cx="43434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15</xdr:col>
      <xdr:colOff>85725</xdr:colOff>
      <xdr:row>30</xdr:row>
      <xdr:rowOff>104775</xdr:rowOff>
    </xdr:to>
    <xdr:graphicFrame>
      <xdr:nvGraphicFramePr>
        <xdr:cNvPr id="6" name="Γράφημα 6"/>
        <xdr:cNvGraphicFramePr/>
      </xdr:nvGraphicFramePr>
      <xdr:xfrm>
        <a:off x="4572000" y="3429000"/>
        <a:ext cx="44577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0</xdr:colOff>
      <xdr:row>0</xdr:row>
      <xdr:rowOff>95250</xdr:rowOff>
    </xdr:to>
    <xdr:graphicFrame>
      <xdr:nvGraphicFramePr>
        <xdr:cNvPr id="1" name="Γράφημα 1"/>
        <xdr:cNvGraphicFramePr/>
      </xdr:nvGraphicFramePr>
      <xdr:xfrm>
        <a:off x="19050" y="0"/>
        <a:ext cx="4352925" cy="9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15</xdr:col>
      <xdr:colOff>19050</xdr:colOff>
      <xdr:row>0</xdr:row>
      <xdr:rowOff>95250</xdr:rowOff>
    </xdr:to>
    <xdr:graphicFrame>
      <xdr:nvGraphicFramePr>
        <xdr:cNvPr id="2" name="Γράφημα 2"/>
        <xdr:cNvGraphicFramePr/>
      </xdr:nvGraphicFramePr>
      <xdr:xfrm>
        <a:off x="4591050" y="0"/>
        <a:ext cx="4381500" cy="9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0</xdr:row>
      <xdr:rowOff>0</xdr:rowOff>
    </xdr:from>
    <xdr:to>
      <xdr:col>22</xdr:col>
      <xdr:colOff>790575</xdr:colOff>
      <xdr:row>0</xdr:row>
      <xdr:rowOff>85725</xdr:rowOff>
    </xdr:to>
    <xdr:graphicFrame>
      <xdr:nvGraphicFramePr>
        <xdr:cNvPr id="3" name="Γράφημα 3"/>
        <xdr:cNvGraphicFramePr/>
      </xdr:nvGraphicFramePr>
      <xdr:xfrm>
        <a:off x="9201150" y="0"/>
        <a:ext cx="4533900" cy="8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22</xdr:col>
      <xdr:colOff>790575</xdr:colOff>
      <xdr:row>45</xdr:row>
      <xdr:rowOff>180975</xdr:rowOff>
    </xdr:to>
    <xdr:graphicFrame>
      <xdr:nvGraphicFramePr>
        <xdr:cNvPr id="4" name="Γράφημα 4"/>
        <xdr:cNvGraphicFramePr/>
      </xdr:nvGraphicFramePr>
      <xdr:xfrm>
        <a:off x="0" y="6286500"/>
        <a:ext cx="137350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695325</xdr:colOff>
      <xdr:row>30</xdr:row>
      <xdr:rowOff>104775</xdr:rowOff>
    </xdr:to>
    <xdr:graphicFrame>
      <xdr:nvGraphicFramePr>
        <xdr:cNvPr id="5" name="Γράφημα 5"/>
        <xdr:cNvGraphicFramePr/>
      </xdr:nvGraphicFramePr>
      <xdr:xfrm>
        <a:off x="0" y="3429000"/>
        <a:ext cx="43434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15</xdr:col>
      <xdr:colOff>85725</xdr:colOff>
      <xdr:row>30</xdr:row>
      <xdr:rowOff>104775</xdr:rowOff>
    </xdr:to>
    <xdr:graphicFrame>
      <xdr:nvGraphicFramePr>
        <xdr:cNvPr id="6" name="Γράφημα 6"/>
        <xdr:cNvGraphicFramePr/>
      </xdr:nvGraphicFramePr>
      <xdr:xfrm>
        <a:off x="4581525" y="3429000"/>
        <a:ext cx="44577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22</xdr:col>
      <xdr:colOff>790575</xdr:colOff>
      <xdr:row>44</xdr:row>
      <xdr:rowOff>180975</xdr:rowOff>
    </xdr:to>
    <xdr:graphicFrame>
      <xdr:nvGraphicFramePr>
        <xdr:cNvPr id="1" name="Γράφημα 4"/>
        <xdr:cNvGraphicFramePr/>
      </xdr:nvGraphicFramePr>
      <xdr:xfrm>
        <a:off x="0" y="6086475"/>
        <a:ext cx="137350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6</xdr:col>
      <xdr:colOff>695325</xdr:colOff>
      <xdr:row>29</xdr:row>
      <xdr:rowOff>104775</xdr:rowOff>
    </xdr:to>
    <xdr:graphicFrame>
      <xdr:nvGraphicFramePr>
        <xdr:cNvPr id="2" name="Γράφημα 5"/>
        <xdr:cNvGraphicFramePr/>
      </xdr:nvGraphicFramePr>
      <xdr:xfrm>
        <a:off x="0" y="3228975"/>
        <a:ext cx="43434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85725</xdr:colOff>
      <xdr:row>29</xdr:row>
      <xdr:rowOff>104775</xdr:rowOff>
    </xdr:to>
    <xdr:graphicFrame>
      <xdr:nvGraphicFramePr>
        <xdr:cNvPr id="3" name="Γράφημα 6"/>
        <xdr:cNvGraphicFramePr/>
      </xdr:nvGraphicFramePr>
      <xdr:xfrm>
        <a:off x="4581525" y="3228975"/>
        <a:ext cx="4457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3">
      <selection activeCell="T21" sqref="T21"/>
    </sheetView>
  </sheetViews>
  <sheetFormatPr defaultColWidth="9.140625" defaultRowHeight="15"/>
  <cols>
    <col min="1" max="1" width="6.421875" style="0" bestFit="1" customWidth="1"/>
    <col min="2" max="2" width="13.28125" style="0" bestFit="1" customWidth="1"/>
    <col min="3" max="3" width="6.8515625" style="0" customWidth="1"/>
    <col min="4" max="5" width="9.28125" style="0" bestFit="1" customWidth="1"/>
    <col min="6" max="6" width="9.57421875" style="1" bestFit="1" customWidth="1"/>
    <col min="7" max="7" width="10.7109375" style="1" customWidth="1"/>
    <col min="8" max="8" width="3.140625" style="0" customWidth="1"/>
    <col min="9" max="9" width="6.421875" style="0" bestFit="1" customWidth="1"/>
    <col min="10" max="10" width="13.28125" style="0" bestFit="1" customWidth="1"/>
    <col min="11" max="11" width="7.28125" style="0" customWidth="1"/>
    <col min="13" max="13" width="9.28125" style="0" bestFit="1" customWidth="1"/>
    <col min="14" max="14" width="9.8515625" style="0" customWidth="1"/>
    <col min="15" max="15" width="10.421875" style="0" customWidth="1"/>
    <col min="16" max="16" width="3.7109375" style="0" customWidth="1"/>
    <col min="17" max="17" width="6.421875" style="0" bestFit="1" customWidth="1"/>
    <col min="18" max="18" width="13.28125" style="0" bestFit="1" customWidth="1"/>
    <col min="19" max="19" width="8.140625" style="0" customWidth="1"/>
    <col min="22" max="22" width="10.00390625" style="0" customWidth="1"/>
    <col min="23" max="23" width="11.421875" style="0" customWidth="1"/>
  </cols>
  <sheetData>
    <row r="1" spans="1:15" ht="15.75" thickBot="1">
      <c r="A1" s="27">
        <v>2017</v>
      </c>
      <c r="B1" s="30" t="s">
        <v>14</v>
      </c>
      <c r="C1" s="31"/>
      <c r="D1" s="31"/>
      <c r="E1" s="31"/>
      <c r="F1" s="31"/>
      <c r="G1" s="32"/>
      <c r="I1" s="33">
        <v>2018</v>
      </c>
      <c r="J1" s="30" t="s">
        <v>14</v>
      </c>
      <c r="K1" s="31"/>
      <c r="L1" s="31"/>
      <c r="M1" s="31"/>
      <c r="N1" s="31"/>
      <c r="O1" s="32"/>
    </row>
    <row r="2" spans="1:15" ht="26.25" thickBot="1">
      <c r="A2" s="28"/>
      <c r="B2" s="18"/>
      <c r="C2" s="22" t="s">
        <v>21</v>
      </c>
      <c r="D2" s="20" t="s">
        <v>12</v>
      </c>
      <c r="E2" s="21" t="s">
        <v>13</v>
      </c>
      <c r="F2" s="19" t="s">
        <v>16</v>
      </c>
      <c r="G2" s="19" t="s">
        <v>18</v>
      </c>
      <c r="I2" s="34"/>
      <c r="J2" s="18"/>
      <c r="K2" s="22" t="s">
        <v>21</v>
      </c>
      <c r="L2" s="20" t="s">
        <v>12</v>
      </c>
      <c r="M2" s="21" t="s">
        <v>13</v>
      </c>
      <c r="N2" s="19" t="s">
        <v>16</v>
      </c>
      <c r="O2" s="19" t="s">
        <v>18</v>
      </c>
    </row>
    <row r="3" spans="1:15" ht="15">
      <c r="A3" s="28"/>
      <c r="B3" s="4" t="s">
        <v>0</v>
      </c>
      <c r="C3" s="15">
        <v>0</v>
      </c>
      <c r="D3" s="16">
        <v>289</v>
      </c>
      <c r="E3" s="16">
        <v>1859</v>
      </c>
      <c r="F3" s="17">
        <f aca="true" t="shared" si="0" ref="F3:F14">SUM(C3:E3)</f>
        <v>2148</v>
      </c>
      <c r="G3" s="23">
        <v>867</v>
      </c>
      <c r="I3" s="34"/>
      <c r="J3" s="4" t="s">
        <v>0</v>
      </c>
      <c r="K3" s="15">
        <v>0</v>
      </c>
      <c r="L3" s="16">
        <v>257</v>
      </c>
      <c r="M3" s="16">
        <v>706</v>
      </c>
      <c r="N3" s="17">
        <f aca="true" t="shared" si="1" ref="N3:N14">SUM(K3:M3)</f>
        <v>963</v>
      </c>
      <c r="O3" s="23">
        <v>771</v>
      </c>
    </row>
    <row r="4" spans="1:15" ht="15">
      <c r="A4" s="28"/>
      <c r="B4" s="5" t="s">
        <v>1</v>
      </c>
      <c r="C4" s="3">
        <v>0</v>
      </c>
      <c r="D4" s="2">
        <v>217</v>
      </c>
      <c r="E4" s="2">
        <v>1539</v>
      </c>
      <c r="F4" s="7">
        <f t="shared" si="0"/>
        <v>1756</v>
      </c>
      <c r="G4" s="24">
        <v>651</v>
      </c>
      <c r="I4" s="34"/>
      <c r="J4" s="5" t="s">
        <v>1</v>
      </c>
      <c r="K4" s="3">
        <v>0</v>
      </c>
      <c r="L4" s="2">
        <v>147</v>
      </c>
      <c r="M4" s="2">
        <v>668</v>
      </c>
      <c r="N4" s="7">
        <f t="shared" si="1"/>
        <v>815</v>
      </c>
      <c r="O4" s="24">
        <v>441</v>
      </c>
    </row>
    <row r="5" spans="1:15" ht="15.75" customHeight="1">
      <c r="A5" s="28"/>
      <c r="B5" s="5" t="s">
        <v>2</v>
      </c>
      <c r="C5" s="3">
        <v>0</v>
      </c>
      <c r="D5" s="2">
        <v>414</v>
      </c>
      <c r="E5" s="2">
        <v>1276</v>
      </c>
      <c r="F5" s="7">
        <f t="shared" si="0"/>
        <v>1690</v>
      </c>
      <c r="G5" s="24">
        <v>1242</v>
      </c>
      <c r="I5" s="34"/>
      <c r="J5" s="5" t="s">
        <v>2</v>
      </c>
      <c r="K5" s="3">
        <v>0</v>
      </c>
      <c r="L5" s="2">
        <v>451</v>
      </c>
      <c r="M5" s="2">
        <v>898</v>
      </c>
      <c r="N5" s="7">
        <f t="shared" si="1"/>
        <v>1349</v>
      </c>
      <c r="O5" s="24">
        <v>1353</v>
      </c>
    </row>
    <row r="6" spans="1:15" ht="15">
      <c r="A6" s="28"/>
      <c r="B6" s="5" t="s">
        <v>3</v>
      </c>
      <c r="C6" s="3">
        <v>349</v>
      </c>
      <c r="D6" s="2">
        <v>131</v>
      </c>
      <c r="E6" s="2">
        <v>1758</v>
      </c>
      <c r="F6" s="7">
        <f t="shared" si="0"/>
        <v>2238</v>
      </c>
      <c r="G6" s="24">
        <v>2487</v>
      </c>
      <c r="I6" s="34"/>
      <c r="J6" s="5" t="s">
        <v>3</v>
      </c>
      <c r="K6" s="3"/>
      <c r="L6" s="2"/>
      <c r="M6" s="2"/>
      <c r="N6" s="7">
        <f t="shared" si="1"/>
        <v>0</v>
      </c>
      <c r="O6" s="24"/>
    </row>
    <row r="7" spans="1:15" ht="15">
      <c r="A7" s="28"/>
      <c r="B7" s="5" t="s">
        <v>4</v>
      </c>
      <c r="C7" s="3">
        <v>424</v>
      </c>
      <c r="D7" s="2">
        <v>334</v>
      </c>
      <c r="E7" s="2">
        <v>1977</v>
      </c>
      <c r="F7" s="7">
        <f t="shared" si="0"/>
        <v>2735</v>
      </c>
      <c r="G7" s="24">
        <v>3546</v>
      </c>
      <c r="I7" s="34"/>
      <c r="J7" s="5" t="s">
        <v>4</v>
      </c>
      <c r="K7" s="3"/>
      <c r="L7" s="2"/>
      <c r="M7" s="2"/>
      <c r="N7" s="7">
        <f t="shared" si="1"/>
        <v>0</v>
      </c>
      <c r="O7" s="24"/>
    </row>
    <row r="8" spans="1:15" ht="15">
      <c r="A8" s="28"/>
      <c r="B8" s="5" t="s">
        <v>5</v>
      </c>
      <c r="C8" s="3">
        <v>480</v>
      </c>
      <c r="D8" s="2">
        <v>191</v>
      </c>
      <c r="E8" s="2">
        <v>1591</v>
      </c>
      <c r="F8" s="7">
        <f t="shared" si="0"/>
        <v>2262</v>
      </c>
      <c r="G8" s="24">
        <v>3453</v>
      </c>
      <c r="I8" s="34"/>
      <c r="J8" s="5" t="s">
        <v>5</v>
      </c>
      <c r="K8" s="3"/>
      <c r="L8" s="2"/>
      <c r="M8" s="2"/>
      <c r="N8" s="7">
        <f t="shared" si="1"/>
        <v>0</v>
      </c>
      <c r="O8" s="24"/>
    </row>
    <row r="9" spans="1:15" ht="15">
      <c r="A9" s="28"/>
      <c r="B9" s="5" t="s">
        <v>6</v>
      </c>
      <c r="C9" s="3">
        <v>490</v>
      </c>
      <c r="D9" s="2">
        <v>109</v>
      </c>
      <c r="E9" s="2">
        <v>1675</v>
      </c>
      <c r="F9" s="7">
        <f t="shared" si="0"/>
        <v>2274</v>
      </c>
      <c r="G9" s="24">
        <v>3267</v>
      </c>
      <c r="I9" s="34"/>
      <c r="J9" s="5" t="s">
        <v>6</v>
      </c>
      <c r="K9" s="3"/>
      <c r="L9" s="2"/>
      <c r="M9" s="2"/>
      <c r="N9" s="7">
        <f t="shared" si="1"/>
        <v>0</v>
      </c>
      <c r="O9" s="24"/>
    </row>
    <row r="10" spans="1:15" ht="15">
      <c r="A10" s="28"/>
      <c r="B10" s="5" t="s">
        <v>7</v>
      </c>
      <c r="C10" s="3">
        <v>641</v>
      </c>
      <c r="D10" s="2">
        <v>107</v>
      </c>
      <c r="E10" s="2">
        <v>3588</v>
      </c>
      <c r="F10" s="7">
        <f t="shared" si="0"/>
        <v>4336</v>
      </c>
      <c r="G10" s="24">
        <v>4167</v>
      </c>
      <c r="I10" s="34"/>
      <c r="J10" s="5" t="s">
        <v>7</v>
      </c>
      <c r="K10" s="3"/>
      <c r="L10" s="2"/>
      <c r="M10" s="2"/>
      <c r="N10" s="7">
        <f t="shared" si="1"/>
        <v>0</v>
      </c>
      <c r="O10" s="24"/>
    </row>
    <row r="11" spans="1:15" ht="15">
      <c r="A11" s="28"/>
      <c r="B11" s="5" t="s">
        <v>8</v>
      </c>
      <c r="C11" s="3">
        <v>411</v>
      </c>
      <c r="D11" s="2">
        <v>248</v>
      </c>
      <c r="E11" s="2">
        <v>1589</v>
      </c>
      <c r="F11" s="7">
        <f t="shared" si="0"/>
        <v>2248</v>
      </c>
      <c r="G11" s="24">
        <v>3210</v>
      </c>
      <c r="I11" s="34"/>
      <c r="J11" s="5" t="s">
        <v>8</v>
      </c>
      <c r="K11" s="3"/>
      <c r="L11" s="2"/>
      <c r="M11" s="2"/>
      <c r="N11" s="7">
        <f t="shared" si="1"/>
        <v>0</v>
      </c>
      <c r="O11" s="24"/>
    </row>
    <row r="12" spans="1:15" ht="15">
      <c r="A12" s="28"/>
      <c r="B12" s="5" t="s">
        <v>9</v>
      </c>
      <c r="C12" s="3">
        <v>381</v>
      </c>
      <c r="D12" s="2">
        <v>185</v>
      </c>
      <c r="E12" s="2">
        <v>1803</v>
      </c>
      <c r="F12" s="7">
        <f t="shared" si="0"/>
        <v>2369</v>
      </c>
      <c r="G12" s="24">
        <v>2841</v>
      </c>
      <c r="I12" s="34"/>
      <c r="J12" s="5" t="s">
        <v>9</v>
      </c>
      <c r="K12" s="3"/>
      <c r="L12" s="2"/>
      <c r="M12" s="2"/>
      <c r="N12" s="7">
        <f t="shared" si="1"/>
        <v>0</v>
      </c>
      <c r="O12" s="24"/>
    </row>
    <row r="13" spans="1:15" ht="15">
      <c r="A13" s="28"/>
      <c r="B13" s="5" t="s">
        <v>10</v>
      </c>
      <c r="C13" s="3">
        <v>0</v>
      </c>
      <c r="D13" s="2">
        <v>472</v>
      </c>
      <c r="E13" s="2">
        <v>1587</v>
      </c>
      <c r="F13" s="7">
        <f t="shared" si="0"/>
        <v>2059</v>
      </c>
      <c r="G13" s="24">
        <v>1416</v>
      </c>
      <c r="I13" s="34"/>
      <c r="J13" s="5" t="s">
        <v>10</v>
      </c>
      <c r="K13" s="3"/>
      <c r="L13" s="2"/>
      <c r="M13" s="2"/>
      <c r="N13" s="7">
        <f t="shared" si="1"/>
        <v>0</v>
      </c>
      <c r="O13" s="24"/>
    </row>
    <row r="14" spans="1:15" ht="15.75" thickBot="1">
      <c r="A14" s="28"/>
      <c r="B14" s="6" t="s">
        <v>11</v>
      </c>
      <c r="C14" s="8">
        <v>0</v>
      </c>
      <c r="D14" s="9">
        <v>180</v>
      </c>
      <c r="E14" s="9">
        <v>818</v>
      </c>
      <c r="F14" s="10">
        <f t="shared" si="0"/>
        <v>998</v>
      </c>
      <c r="G14" s="25">
        <v>540</v>
      </c>
      <c r="I14" s="34"/>
      <c r="J14" s="6" t="s">
        <v>11</v>
      </c>
      <c r="K14" s="8"/>
      <c r="L14" s="9"/>
      <c r="M14" s="9"/>
      <c r="N14" s="10">
        <f t="shared" si="1"/>
        <v>0</v>
      </c>
      <c r="O14" s="25"/>
    </row>
    <row r="15" spans="1:15" ht="15.75" thickBot="1">
      <c r="A15" s="29"/>
      <c r="B15" s="11" t="s">
        <v>19</v>
      </c>
      <c r="C15" s="12">
        <f>SUM(C3:C14)</f>
        <v>3176</v>
      </c>
      <c r="D15" s="13">
        <f>SUM(D3:D14)</f>
        <v>2877</v>
      </c>
      <c r="E15" s="13">
        <f>SUM(E3:E14)</f>
        <v>21060</v>
      </c>
      <c r="F15" s="14">
        <f>SUM(F3:F14)</f>
        <v>27113</v>
      </c>
      <c r="G15" s="26">
        <f>SUM(G3:G14)</f>
        <v>27687</v>
      </c>
      <c r="I15" s="35"/>
      <c r="J15" s="11" t="s">
        <v>20</v>
      </c>
      <c r="K15" s="12">
        <f>SUM(K3:K14)</f>
        <v>0</v>
      </c>
      <c r="L15" s="13">
        <f>SUM(L3:L14)</f>
        <v>855</v>
      </c>
      <c r="M15" s="13">
        <f>SUM(M3:M14)</f>
        <v>2272</v>
      </c>
      <c r="N15" s="14">
        <f>SUM(N3:N14)</f>
        <v>3127</v>
      </c>
      <c r="O15" s="26">
        <f>SUM(O3:O14)</f>
        <v>2565</v>
      </c>
    </row>
  </sheetData>
  <sheetProtection selectLockedCells="1"/>
  <mergeCells count="4">
    <mergeCell ref="A1:A15"/>
    <mergeCell ref="B1:G1"/>
    <mergeCell ref="I1:I15"/>
    <mergeCell ref="J1:O1"/>
  </mergeCells>
  <printOptions/>
  <pageMargins left="0.53" right="0.3937007874015748" top="0.27" bottom="0.24" header="0.18" footer="0.17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C16" sqref="AC16"/>
    </sheetView>
  </sheetViews>
  <sheetFormatPr defaultColWidth="9.140625" defaultRowHeight="15"/>
  <cols>
    <col min="1" max="1" width="6.421875" style="0" bestFit="1" customWidth="1"/>
    <col min="2" max="2" width="13.28125" style="0" bestFit="1" customWidth="1"/>
    <col min="3" max="3" width="6.8515625" style="0" customWidth="1"/>
    <col min="4" max="5" width="9.28125" style="0" bestFit="1" customWidth="1"/>
    <col min="6" max="6" width="9.57421875" style="1" bestFit="1" customWidth="1"/>
    <col min="7" max="7" width="10.421875" style="1" customWidth="1"/>
    <col min="8" max="8" width="3.140625" style="0" customWidth="1"/>
    <col min="9" max="9" width="6.421875" style="0" bestFit="1" customWidth="1"/>
    <col min="10" max="10" width="13.28125" style="0" bestFit="1" customWidth="1"/>
    <col min="11" max="11" width="7.28125" style="0" customWidth="1"/>
    <col min="13" max="13" width="9.28125" style="0" bestFit="1" customWidth="1"/>
    <col min="14" max="14" width="9.8515625" style="0" customWidth="1"/>
    <col min="15" max="15" width="10.57421875" style="0" customWidth="1"/>
    <col min="16" max="16" width="3.7109375" style="0" customWidth="1"/>
    <col min="17" max="17" width="6.421875" style="0" bestFit="1" customWidth="1"/>
    <col min="18" max="18" width="13.28125" style="0" bestFit="1" customWidth="1"/>
    <col min="19" max="19" width="8.140625" style="0" customWidth="1"/>
    <col min="22" max="22" width="10.00390625" style="0" customWidth="1"/>
    <col min="23" max="23" width="11.8515625" style="0" customWidth="1"/>
  </cols>
  <sheetData>
    <row r="1" spans="1:15" ht="15.75" thickBot="1">
      <c r="A1" s="27">
        <v>2017</v>
      </c>
      <c r="B1" s="30" t="s">
        <v>14</v>
      </c>
      <c r="C1" s="31"/>
      <c r="D1" s="31"/>
      <c r="E1" s="31"/>
      <c r="F1" s="31"/>
      <c r="G1" s="32"/>
      <c r="I1" s="33">
        <v>2018</v>
      </c>
      <c r="J1" s="30" t="s">
        <v>14</v>
      </c>
      <c r="K1" s="31"/>
      <c r="L1" s="31"/>
      <c r="M1" s="31"/>
      <c r="N1" s="31"/>
      <c r="O1" s="32"/>
    </row>
    <row r="2" spans="1:15" ht="26.25" thickBot="1">
      <c r="A2" s="28"/>
      <c r="B2" s="18"/>
      <c r="C2" s="22" t="s">
        <v>21</v>
      </c>
      <c r="D2" s="20" t="s">
        <v>12</v>
      </c>
      <c r="E2" s="21" t="s">
        <v>13</v>
      </c>
      <c r="F2" s="19" t="s">
        <v>16</v>
      </c>
      <c r="G2" s="19" t="s">
        <v>18</v>
      </c>
      <c r="I2" s="34"/>
      <c r="J2" s="18"/>
      <c r="K2" s="22" t="s">
        <v>21</v>
      </c>
      <c r="L2" s="20" t="s">
        <v>12</v>
      </c>
      <c r="M2" s="21" t="s">
        <v>13</v>
      </c>
      <c r="N2" s="19" t="s">
        <v>16</v>
      </c>
      <c r="O2" s="19" t="s">
        <v>18</v>
      </c>
    </row>
    <row r="3" spans="1:15" ht="15">
      <c r="A3" s="28"/>
      <c r="B3" s="4" t="s">
        <v>0</v>
      </c>
      <c r="C3" s="15">
        <v>0</v>
      </c>
      <c r="D3" s="16">
        <v>61</v>
      </c>
      <c r="E3" s="16">
        <v>1583</v>
      </c>
      <c r="F3" s="17">
        <f aca="true" t="shared" si="0" ref="F3:F14">SUM(C3:E3)</f>
        <v>1644</v>
      </c>
      <c r="G3" s="23">
        <v>183</v>
      </c>
      <c r="I3" s="34"/>
      <c r="J3" s="4" t="s">
        <v>0</v>
      </c>
      <c r="K3" s="15">
        <v>0</v>
      </c>
      <c r="L3" s="16">
        <v>26</v>
      </c>
      <c r="M3" s="16">
        <v>633</v>
      </c>
      <c r="N3" s="17">
        <f aca="true" t="shared" si="1" ref="N3:N14">SUM(K3:M3)</f>
        <v>659</v>
      </c>
      <c r="O3" s="23">
        <v>78</v>
      </c>
    </row>
    <row r="4" spans="1:15" ht="15">
      <c r="A4" s="28"/>
      <c r="B4" s="5" t="s">
        <v>1</v>
      </c>
      <c r="C4" s="3">
        <v>0</v>
      </c>
      <c r="D4" s="2">
        <v>91</v>
      </c>
      <c r="E4" s="2">
        <v>1327</v>
      </c>
      <c r="F4" s="7">
        <f t="shared" si="0"/>
        <v>1418</v>
      </c>
      <c r="G4" s="24">
        <v>273</v>
      </c>
      <c r="I4" s="34"/>
      <c r="J4" s="5" t="s">
        <v>1</v>
      </c>
      <c r="K4" s="3">
        <v>0</v>
      </c>
      <c r="L4" s="2">
        <v>51</v>
      </c>
      <c r="M4" s="2">
        <v>597</v>
      </c>
      <c r="N4" s="7">
        <f t="shared" si="1"/>
        <v>648</v>
      </c>
      <c r="O4" s="24">
        <v>153</v>
      </c>
    </row>
    <row r="5" spans="1:15" ht="15.75" customHeight="1">
      <c r="A5" s="28"/>
      <c r="B5" s="5" t="s">
        <v>2</v>
      </c>
      <c r="C5" s="3">
        <v>0</v>
      </c>
      <c r="D5" s="2">
        <v>87</v>
      </c>
      <c r="E5" s="2">
        <v>1128</v>
      </c>
      <c r="F5" s="7">
        <f t="shared" si="0"/>
        <v>1215</v>
      </c>
      <c r="G5" s="24">
        <v>261</v>
      </c>
      <c r="I5" s="34"/>
      <c r="J5" s="5" t="s">
        <v>2</v>
      </c>
      <c r="K5" s="3">
        <v>0</v>
      </c>
      <c r="L5" s="2">
        <v>131</v>
      </c>
      <c r="M5" s="2">
        <v>837</v>
      </c>
      <c r="N5" s="7">
        <f t="shared" si="1"/>
        <v>968</v>
      </c>
      <c r="O5" s="24">
        <v>393</v>
      </c>
    </row>
    <row r="6" spans="1:15" ht="15">
      <c r="A6" s="28"/>
      <c r="B6" s="5" t="s">
        <v>3</v>
      </c>
      <c r="C6" s="3">
        <v>131</v>
      </c>
      <c r="D6" s="2">
        <v>36</v>
      </c>
      <c r="E6" s="2">
        <v>1466</v>
      </c>
      <c r="F6" s="7">
        <f t="shared" si="0"/>
        <v>1633</v>
      </c>
      <c r="G6" s="24">
        <v>894</v>
      </c>
      <c r="I6" s="34"/>
      <c r="J6" s="5" t="s">
        <v>3</v>
      </c>
      <c r="K6" s="3"/>
      <c r="L6" s="2"/>
      <c r="M6" s="2"/>
      <c r="N6" s="7">
        <f t="shared" si="1"/>
        <v>0</v>
      </c>
      <c r="O6" s="24"/>
    </row>
    <row r="7" spans="1:15" ht="15">
      <c r="A7" s="28"/>
      <c r="B7" s="5" t="s">
        <v>4</v>
      </c>
      <c r="C7" s="3">
        <v>159</v>
      </c>
      <c r="D7" s="2">
        <v>76</v>
      </c>
      <c r="E7" s="2">
        <v>1104</v>
      </c>
      <c r="F7" s="7">
        <f t="shared" si="0"/>
        <v>1339</v>
      </c>
      <c r="G7" s="24">
        <v>1182</v>
      </c>
      <c r="I7" s="34"/>
      <c r="J7" s="5" t="s">
        <v>4</v>
      </c>
      <c r="K7" s="3"/>
      <c r="L7" s="2"/>
      <c r="M7" s="2"/>
      <c r="N7" s="7">
        <f t="shared" si="1"/>
        <v>0</v>
      </c>
      <c r="O7" s="24"/>
    </row>
    <row r="8" spans="1:15" ht="15">
      <c r="A8" s="28"/>
      <c r="B8" s="5" t="s">
        <v>5</v>
      </c>
      <c r="C8" s="3">
        <v>103</v>
      </c>
      <c r="D8" s="2">
        <v>28</v>
      </c>
      <c r="E8" s="2">
        <v>888</v>
      </c>
      <c r="F8" s="7">
        <f t="shared" si="0"/>
        <v>1019</v>
      </c>
      <c r="G8" s="24">
        <v>702</v>
      </c>
      <c r="I8" s="34"/>
      <c r="J8" s="5" t="s">
        <v>5</v>
      </c>
      <c r="K8" s="3"/>
      <c r="L8" s="2"/>
      <c r="M8" s="2"/>
      <c r="N8" s="7">
        <f t="shared" si="1"/>
        <v>0</v>
      </c>
      <c r="O8" s="24"/>
    </row>
    <row r="9" spans="1:15" ht="15">
      <c r="A9" s="28"/>
      <c r="B9" s="5" t="s">
        <v>6</v>
      </c>
      <c r="C9" s="3">
        <v>178</v>
      </c>
      <c r="D9" s="2">
        <v>13</v>
      </c>
      <c r="E9" s="2">
        <v>1154</v>
      </c>
      <c r="F9" s="7">
        <f t="shared" si="0"/>
        <v>1345</v>
      </c>
      <c r="G9" s="24">
        <v>1107</v>
      </c>
      <c r="I9" s="34"/>
      <c r="J9" s="5" t="s">
        <v>6</v>
      </c>
      <c r="K9" s="3"/>
      <c r="L9" s="2"/>
      <c r="M9" s="2"/>
      <c r="N9" s="7">
        <f t="shared" si="1"/>
        <v>0</v>
      </c>
      <c r="O9" s="24"/>
    </row>
    <row r="10" spans="1:15" ht="15">
      <c r="A10" s="28"/>
      <c r="B10" s="5" t="s">
        <v>7</v>
      </c>
      <c r="C10" s="3">
        <v>225</v>
      </c>
      <c r="D10" s="2">
        <v>17</v>
      </c>
      <c r="E10" s="2">
        <v>1340</v>
      </c>
      <c r="F10" s="7">
        <f t="shared" si="0"/>
        <v>1582</v>
      </c>
      <c r="G10" s="24">
        <v>1401</v>
      </c>
      <c r="I10" s="34"/>
      <c r="J10" s="5" t="s">
        <v>7</v>
      </c>
      <c r="K10" s="3"/>
      <c r="L10" s="2"/>
      <c r="M10" s="2"/>
      <c r="N10" s="7">
        <f t="shared" si="1"/>
        <v>0</v>
      </c>
      <c r="O10" s="24"/>
    </row>
    <row r="11" spans="1:15" ht="15">
      <c r="A11" s="28"/>
      <c r="B11" s="5" t="s">
        <v>8</v>
      </c>
      <c r="C11" s="3">
        <v>178</v>
      </c>
      <c r="D11" s="2">
        <v>43</v>
      </c>
      <c r="E11" s="2">
        <v>1216</v>
      </c>
      <c r="F11" s="7">
        <f t="shared" si="0"/>
        <v>1437</v>
      </c>
      <c r="G11" s="24">
        <v>1197</v>
      </c>
      <c r="I11" s="34"/>
      <c r="J11" s="5" t="s">
        <v>8</v>
      </c>
      <c r="K11" s="3"/>
      <c r="L11" s="2"/>
      <c r="M11" s="2"/>
      <c r="N11" s="7">
        <f t="shared" si="1"/>
        <v>0</v>
      </c>
      <c r="O11" s="24"/>
    </row>
    <row r="12" spans="1:15" ht="15">
      <c r="A12" s="28"/>
      <c r="B12" s="5" t="s">
        <v>9</v>
      </c>
      <c r="C12" s="3">
        <v>243</v>
      </c>
      <c r="D12" s="2">
        <v>66</v>
      </c>
      <c r="E12" s="2">
        <v>1592</v>
      </c>
      <c r="F12" s="7">
        <f t="shared" si="0"/>
        <v>1901</v>
      </c>
      <c r="G12" s="24">
        <v>1656</v>
      </c>
      <c r="I12" s="34"/>
      <c r="J12" s="5" t="s">
        <v>9</v>
      </c>
      <c r="K12" s="3"/>
      <c r="L12" s="2"/>
      <c r="M12" s="2"/>
      <c r="N12" s="7">
        <f t="shared" si="1"/>
        <v>0</v>
      </c>
      <c r="O12" s="24"/>
    </row>
    <row r="13" spans="1:15" ht="15">
      <c r="A13" s="28"/>
      <c r="B13" s="5" t="s">
        <v>10</v>
      </c>
      <c r="C13" s="3">
        <v>0</v>
      </c>
      <c r="D13" s="2">
        <v>81</v>
      </c>
      <c r="E13" s="2">
        <v>1311</v>
      </c>
      <c r="F13" s="7">
        <f t="shared" si="0"/>
        <v>1392</v>
      </c>
      <c r="G13" s="24">
        <v>243</v>
      </c>
      <c r="I13" s="34"/>
      <c r="J13" s="5" t="s">
        <v>10</v>
      </c>
      <c r="K13" s="3"/>
      <c r="L13" s="2"/>
      <c r="M13" s="2"/>
      <c r="N13" s="7">
        <f t="shared" si="1"/>
        <v>0</v>
      </c>
      <c r="O13" s="24"/>
    </row>
    <row r="14" spans="1:15" ht="15.75" thickBot="1">
      <c r="A14" s="28"/>
      <c r="B14" s="6" t="s">
        <v>11</v>
      </c>
      <c r="C14" s="8">
        <v>0</v>
      </c>
      <c r="D14" s="9">
        <v>56</v>
      </c>
      <c r="E14" s="9">
        <v>735</v>
      </c>
      <c r="F14" s="10">
        <f t="shared" si="0"/>
        <v>791</v>
      </c>
      <c r="G14" s="25">
        <v>168</v>
      </c>
      <c r="I14" s="34"/>
      <c r="J14" s="6" t="s">
        <v>11</v>
      </c>
      <c r="K14" s="8"/>
      <c r="L14" s="9"/>
      <c r="M14" s="9"/>
      <c r="N14" s="10">
        <f t="shared" si="1"/>
        <v>0</v>
      </c>
      <c r="O14" s="25"/>
    </row>
    <row r="15" spans="1:15" ht="15.75" thickBot="1">
      <c r="A15" s="29"/>
      <c r="B15" s="11" t="s">
        <v>19</v>
      </c>
      <c r="C15" s="12">
        <f>SUM(C3:C14)</f>
        <v>1217</v>
      </c>
      <c r="D15" s="13">
        <f>SUM(D3:D14)</f>
        <v>655</v>
      </c>
      <c r="E15" s="13">
        <f>SUM(E3:E14)</f>
        <v>14844</v>
      </c>
      <c r="F15" s="14">
        <f>SUM(F3:F14)</f>
        <v>16716</v>
      </c>
      <c r="G15" s="26">
        <f>SUM(G3:G14)</f>
        <v>9267</v>
      </c>
      <c r="I15" s="35"/>
      <c r="J15" s="11" t="s">
        <v>20</v>
      </c>
      <c r="K15" s="12">
        <f>SUM(K3:K14)</f>
        <v>0</v>
      </c>
      <c r="L15" s="13">
        <f>SUM(L3:L14)</f>
        <v>208</v>
      </c>
      <c r="M15" s="13">
        <f>SUM(M3:M14)</f>
        <v>2067</v>
      </c>
      <c r="N15" s="14">
        <f>SUM(N3:N14)</f>
        <v>2275</v>
      </c>
      <c r="O15" s="26">
        <f>SUM(O3:O14)</f>
        <v>624</v>
      </c>
    </row>
  </sheetData>
  <sheetProtection/>
  <mergeCells count="4">
    <mergeCell ref="A1:A15"/>
    <mergeCell ref="B1:G1"/>
    <mergeCell ref="I1:I15"/>
    <mergeCell ref="J1:O1"/>
  </mergeCells>
  <printOptions/>
  <pageMargins left="0.56" right="0.39" top="0.55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Z37" sqref="Z37"/>
    </sheetView>
  </sheetViews>
  <sheetFormatPr defaultColWidth="9.140625" defaultRowHeight="15"/>
  <cols>
    <col min="1" max="1" width="6.421875" style="0" bestFit="1" customWidth="1"/>
    <col min="2" max="2" width="13.28125" style="0" bestFit="1" customWidth="1"/>
    <col min="3" max="3" width="6.8515625" style="0" customWidth="1"/>
    <col min="4" max="5" width="9.28125" style="0" bestFit="1" customWidth="1"/>
    <col min="6" max="6" width="9.57421875" style="1" bestFit="1" customWidth="1"/>
    <col min="7" max="7" width="10.57421875" style="1" bestFit="1" customWidth="1"/>
    <col min="8" max="8" width="3.140625" style="0" customWidth="1"/>
    <col min="9" max="9" width="6.421875" style="0" bestFit="1" customWidth="1"/>
    <col min="10" max="10" width="13.28125" style="0" bestFit="1" customWidth="1"/>
    <col min="11" max="11" width="7.28125" style="0" customWidth="1"/>
    <col min="13" max="13" width="9.28125" style="0" bestFit="1" customWidth="1"/>
    <col min="14" max="14" width="9.8515625" style="0" customWidth="1"/>
    <col min="15" max="15" width="10.57421875" style="0" bestFit="1" customWidth="1"/>
    <col min="16" max="16" width="3.7109375" style="0" customWidth="1"/>
    <col min="17" max="17" width="6.421875" style="0" bestFit="1" customWidth="1"/>
    <col min="18" max="18" width="13.28125" style="0" bestFit="1" customWidth="1"/>
    <col min="19" max="19" width="8.140625" style="0" customWidth="1"/>
    <col min="22" max="22" width="10.00390625" style="0" customWidth="1"/>
    <col min="23" max="23" width="11.421875" style="0" bestFit="1" customWidth="1"/>
  </cols>
  <sheetData>
    <row r="1" spans="1:23" ht="27.75" customHeight="1" thickBo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15" ht="15.75" customHeight="1" thickBot="1">
      <c r="A2" s="27">
        <v>2017</v>
      </c>
      <c r="B2" s="30" t="s">
        <v>14</v>
      </c>
      <c r="C2" s="31"/>
      <c r="D2" s="31"/>
      <c r="E2" s="31"/>
      <c r="F2" s="31"/>
      <c r="G2" s="32"/>
      <c r="I2" s="33">
        <v>2018</v>
      </c>
      <c r="J2" s="30" t="s">
        <v>14</v>
      </c>
      <c r="K2" s="31"/>
      <c r="L2" s="31"/>
      <c r="M2" s="31"/>
      <c r="N2" s="31"/>
      <c r="O2" s="32"/>
    </row>
    <row r="3" spans="1:15" ht="26.25" thickBot="1">
      <c r="A3" s="28"/>
      <c r="B3" s="18"/>
      <c r="C3" s="22" t="s">
        <v>21</v>
      </c>
      <c r="D3" s="20" t="s">
        <v>12</v>
      </c>
      <c r="E3" s="21" t="s">
        <v>13</v>
      </c>
      <c r="F3" s="19" t="s">
        <v>16</v>
      </c>
      <c r="G3" s="19" t="s">
        <v>18</v>
      </c>
      <c r="I3" s="34"/>
      <c r="J3" s="18"/>
      <c r="K3" s="22" t="s">
        <v>21</v>
      </c>
      <c r="L3" s="20" t="s">
        <v>12</v>
      </c>
      <c r="M3" s="21" t="s">
        <v>13</v>
      </c>
      <c r="N3" s="19" t="s">
        <v>16</v>
      </c>
      <c r="O3" s="19" t="s">
        <v>18</v>
      </c>
    </row>
    <row r="4" spans="1:15" ht="15">
      <c r="A4" s="28"/>
      <c r="B4" s="4" t="s">
        <v>0</v>
      </c>
      <c r="C4" s="15">
        <v>0</v>
      </c>
      <c r="D4" s="16">
        <v>6292</v>
      </c>
      <c r="E4" s="16">
        <v>1262</v>
      </c>
      <c r="F4" s="17">
        <f aca="true" t="shared" si="0" ref="F4:F15">SUM(C4:E4)</f>
        <v>7554</v>
      </c>
      <c r="G4" s="23">
        <v>25168</v>
      </c>
      <c r="I4" s="34"/>
      <c r="J4" s="4" t="s">
        <v>0</v>
      </c>
      <c r="K4" s="15">
        <v>0</v>
      </c>
      <c r="L4" s="16">
        <v>7624</v>
      </c>
      <c r="M4" s="16">
        <v>2805</v>
      </c>
      <c r="N4" s="17">
        <f aca="true" t="shared" si="1" ref="N4:N15">SUM(K4:M4)</f>
        <v>10429</v>
      </c>
      <c r="O4" s="23">
        <v>30496</v>
      </c>
    </row>
    <row r="5" spans="1:15" ht="15">
      <c r="A5" s="28"/>
      <c r="B5" s="5" t="s">
        <v>1</v>
      </c>
      <c r="C5" s="3">
        <v>0</v>
      </c>
      <c r="D5" s="2">
        <v>6832</v>
      </c>
      <c r="E5" s="2">
        <v>3336</v>
      </c>
      <c r="F5" s="7">
        <f t="shared" si="0"/>
        <v>10168</v>
      </c>
      <c r="G5" s="24">
        <v>27328</v>
      </c>
      <c r="I5" s="34"/>
      <c r="J5" s="5" t="s">
        <v>1</v>
      </c>
      <c r="K5" s="3">
        <v>0</v>
      </c>
      <c r="L5" s="2">
        <v>8430</v>
      </c>
      <c r="M5" s="2">
        <v>3952</v>
      </c>
      <c r="N5" s="7">
        <f t="shared" si="1"/>
        <v>12382</v>
      </c>
      <c r="O5" s="24">
        <v>33720</v>
      </c>
    </row>
    <row r="6" spans="1:15" ht="15.75" customHeight="1">
      <c r="A6" s="28"/>
      <c r="B6" s="5" t="s">
        <v>2</v>
      </c>
      <c r="C6" s="3">
        <v>0</v>
      </c>
      <c r="D6" s="2">
        <v>9472</v>
      </c>
      <c r="E6" s="2">
        <v>8219</v>
      </c>
      <c r="F6" s="7">
        <f t="shared" si="0"/>
        <v>17691</v>
      </c>
      <c r="G6" s="24">
        <v>37888</v>
      </c>
      <c r="I6" s="34"/>
      <c r="J6" s="5" t="s">
        <v>2</v>
      </c>
      <c r="K6" s="3">
        <v>0</v>
      </c>
      <c r="L6" s="2">
        <v>13133</v>
      </c>
      <c r="M6" s="2">
        <v>10648</v>
      </c>
      <c r="N6" s="7">
        <f t="shared" si="1"/>
        <v>23781</v>
      </c>
      <c r="O6" s="24">
        <v>52532</v>
      </c>
    </row>
    <row r="7" spans="1:15" ht="15">
      <c r="A7" s="28"/>
      <c r="B7" s="5" t="s">
        <v>3</v>
      </c>
      <c r="C7" s="3">
        <v>17124</v>
      </c>
      <c r="D7" s="2">
        <v>2019</v>
      </c>
      <c r="E7" s="2">
        <v>8949</v>
      </c>
      <c r="F7" s="7">
        <f t="shared" si="0"/>
        <v>28092</v>
      </c>
      <c r="G7" s="24">
        <v>145068</v>
      </c>
      <c r="I7" s="34"/>
      <c r="J7" s="5" t="s">
        <v>3</v>
      </c>
      <c r="K7" s="3">
        <v>20718</v>
      </c>
      <c r="L7" s="2">
        <v>2915</v>
      </c>
      <c r="M7" s="2">
        <v>9595</v>
      </c>
      <c r="N7" s="7">
        <f t="shared" si="1"/>
        <v>33228</v>
      </c>
      <c r="O7" s="24">
        <v>177404</v>
      </c>
    </row>
    <row r="8" spans="1:15" ht="15">
      <c r="A8" s="28"/>
      <c r="B8" s="5" t="s">
        <v>4</v>
      </c>
      <c r="C8" s="3">
        <v>18303</v>
      </c>
      <c r="D8" s="2">
        <v>3707</v>
      </c>
      <c r="E8" s="2">
        <v>4932</v>
      </c>
      <c r="F8" s="7">
        <f t="shared" si="0"/>
        <v>26942</v>
      </c>
      <c r="G8" s="24">
        <v>161252</v>
      </c>
      <c r="I8" s="34"/>
      <c r="J8" s="5" t="s">
        <v>4</v>
      </c>
      <c r="K8" s="3"/>
      <c r="L8" s="2"/>
      <c r="M8" s="2"/>
      <c r="N8" s="7">
        <f t="shared" si="1"/>
        <v>0</v>
      </c>
      <c r="O8" s="24"/>
    </row>
    <row r="9" spans="1:15" ht="15">
      <c r="A9" s="28"/>
      <c r="B9" s="5" t="s">
        <v>5</v>
      </c>
      <c r="C9" s="3">
        <v>19999</v>
      </c>
      <c r="D9" s="2">
        <v>3383</v>
      </c>
      <c r="E9" s="2">
        <v>4104</v>
      </c>
      <c r="F9" s="7">
        <f t="shared" si="0"/>
        <v>27486</v>
      </c>
      <c r="G9" s="24">
        <v>173524</v>
      </c>
      <c r="I9" s="34"/>
      <c r="J9" s="5" t="s">
        <v>5</v>
      </c>
      <c r="K9" s="3"/>
      <c r="L9" s="2"/>
      <c r="M9" s="2"/>
      <c r="N9" s="7">
        <f t="shared" si="1"/>
        <v>0</v>
      </c>
      <c r="O9" s="24"/>
    </row>
    <row r="10" spans="1:15" ht="15">
      <c r="A10" s="28"/>
      <c r="B10" s="5" t="s">
        <v>6</v>
      </c>
      <c r="C10" s="3">
        <v>23101</v>
      </c>
      <c r="D10" s="2">
        <v>2104</v>
      </c>
      <c r="E10" s="2">
        <v>5841</v>
      </c>
      <c r="F10" s="7">
        <f t="shared" si="0"/>
        <v>31046</v>
      </c>
      <c r="G10" s="24">
        <v>193224</v>
      </c>
      <c r="I10" s="34"/>
      <c r="J10" s="5" t="s">
        <v>6</v>
      </c>
      <c r="K10" s="3"/>
      <c r="L10" s="2"/>
      <c r="M10" s="2"/>
      <c r="N10" s="7">
        <f t="shared" si="1"/>
        <v>0</v>
      </c>
      <c r="O10" s="24"/>
    </row>
    <row r="11" spans="1:15" ht="15">
      <c r="A11" s="28"/>
      <c r="B11" s="5" t="s">
        <v>7</v>
      </c>
      <c r="C11" s="3">
        <v>25091</v>
      </c>
      <c r="D11" s="2">
        <v>1887</v>
      </c>
      <c r="E11" s="2">
        <v>5186</v>
      </c>
      <c r="F11" s="7">
        <f t="shared" si="0"/>
        <v>32164</v>
      </c>
      <c r="G11" s="24">
        <v>208276</v>
      </c>
      <c r="I11" s="34"/>
      <c r="J11" s="5" t="s">
        <v>7</v>
      </c>
      <c r="K11" s="3"/>
      <c r="L11" s="2"/>
      <c r="M11" s="2"/>
      <c r="N11" s="7">
        <f t="shared" si="1"/>
        <v>0</v>
      </c>
      <c r="O11" s="24"/>
    </row>
    <row r="12" spans="1:15" ht="15">
      <c r="A12" s="28"/>
      <c r="B12" s="5" t="s">
        <v>8</v>
      </c>
      <c r="C12" s="3">
        <v>20532</v>
      </c>
      <c r="D12" s="2">
        <v>3189</v>
      </c>
      <c r="E12" s="2">
        <v>6571</v>
      </c>
      <c r="F12" s="7">
        <f t="shared" si="0"/>
        <v>30292</v>
      </c>
      <c r="G12" s="24">
        <v>177012</v>
      </c>
      <c r="I12" s="34"/>
      <c r="J12" s="5" t="s">
        <v>8</v>
      </c>
      <c r="K12" s="3"/>
      <c r="L12" s="2"/>
      <c r="M12" s="2"/>
      <c r="N12" s="7">
        <f t="shared" si="1"/>
        <v>0</v>
      </c>
      <c r="O12" s="24"/>
    </row>
    <row r="13" spans="1:15" ht="15">
      <c r="A13" s="28"/>
      <c r="B13" s="5" t="s">
        <v>9</v>
      </c>
      <c r="C13" s="3">
        <v>19108</v>
      </c>
      <c r="D13" s="2">
        <v>2648</v>
      </c>
      <c r="E13" s="2">
        <v>4536</v>
      </c>
      <c r="F13" s="7">
        <f t="shared" si="0"/>
        <v>26292</v>
      </c>
      <c r="G13" s="24">
        <v>163456</v>
      </c>
      <c r="I13" s="34"/>
      <c r="J13" s="5" t="s">
        <v>9</v>
      </c>
      <c r="K13" s="3"/>
      <c r="L13" s="2"/>
      <c r="M13" s="2"/>
      <c r="N13" s="7">
        <f t="shared" si="1"/>
        <v>0</v>
      </c>
      <c r="O13" s="24"/>
    </row>
    <row r="14" spans="1:15" ht="15">
      <c r="A14" s="28"/>
      <c r="B14" s="5" t="s">
        <v>10</v>
      </c>
      <c r="C14" s="3">
        <v>0</v>
      </c>
      <c r="D14" s="2">
        <v>9108</v>
      </c>
      <c r="E14" s="2">
        <v>2879</v>
      </c>
      <c r="F14" s="7">
        <f t="shared" si="0"/>
        <v>11987</v>
      </c>
      <c r="G14" s="24">
        <v>36432</v>
      </c>
      <c r="I14" s="34"/>
      <c r="J14" s="5" t="s">
        <v>10</v>
      </c>
      <c r="K14" s="3"/>
      <c r="L14" s="2"/>
      <c r="M14" s="2"/>
      <c r="N14" s="7">
        <f t="shared" si="1"/>
        <v>0</v>
      </c>
      <c r="O14" s="24"/>
    </row>
    <row r="15" spans="1:15" ht="15.75" thickBot="1">
      <c r="A15" s="28"/>
      <c r="B15" s="6" t="s">
        <v>11</v>
      </c>
      <c r="C15" s="8">
        <v>0</v>
      </c>
      <c r="D15" s="9">
        <v>7212</v>
      </c>
      <c r="E15" s="9">
        <v>2781</v>
      </c>
      <c r="F15" s="10">
        <f t="shared" si="0"/>
        <v>9993</v>
      </c>
      <c r="G15" s="25">
        <v>28848</v>
      </c>
      <c r="I15" s="34"/>
      <c r="J15" s="6" t="s">
        <v>11</v>
      </c>
      <c r="K15" s="8"/>
      <c r="L15" s="9"/>
      <c r="M15" s="9"/>
      <c r="N15" s="10">
        <f t="shared" si="1"/>
        <v>0</v>
      </c>
      <c r="O15" s="25"/>
    </row>
    <row r="16" spans="1:15" ht="15.75" thickBot="1">
      <c r="A16" s="29"/>
      <c r="B16" s="11" t="s">
        <v>19</v>
      </c>
      <c r="C16" s="12">
        <f>SUM(C4:C15)</f>
        <v>143258</v>
      </c>
      <c r="D16" s="13">
        <f>SUM(D4:D15)</f>
        <v>57853</v>
      </c>
      <c r="E16" s="13">
        <f>SUM(E4:E15)</f>
        <v>58596</v>
      </c>
      <c r="F16" s="14">
        <f>SUM(F4:F15)</f>
        <v>259707</v>
      </c>
      <c r="G16" s="26">
        <f>SUM(G4:G15)</f>
        <v>1377476</v>
      </c>
      <c r="I16" s="35"/>
      <c r="J16" s="11" t="s">
        <v>20</v>
      </c>
      <c r="K16" s="12">
        <f>SUM(K4:K15)</f>
        <v>20718</v>
      </c>
      <c r="L16" s="13">
        <f>SUM(L4:L15)</f>
        <v>32102</v>
      </c>
      <c r="M16" s="13">
        <f>SUM(M4:M15)</f>
        <v>27000</v>
      </c>
      <c r="N16" s="14">
        <f>SUM(N4:N15)</f>
        <v>79820</v>
      </c>
      <c r="O16" s="26">
        <f>SUM(O4:O15)</f>
        <v>294152</v>
      </c>
    </row>
  </sheetData>
  <sheetProtection/>
  <mergeCells count="5">
    <mergeCell ref="A1:W1"/>
    <mergeCell ref="A2:A16"/>
    <mergeCell ref="B2:G2"/>
    <mergeCell ref="I2:I16"/>
    <mergeCell ref="J2:O2"/>
  </mergeCells>
  <printOptions/>
  <pageMargins left="0.28" right="0.39" top="0.55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PageLayoutView="0" workbookViewId="0" topLeftCell="A1">
      <selection activeCell="Z38" sqref="Z38"/>
    </sheetView>
  </sheetViews>
  <sheetFormatPr defaultColWidth="9.140625" defaultRowHeight="15"/>
  <cols>
    <col min="1" max="1" width="6.421875" style="0" bestFit="1" customWidth="1"/>
    <col min="2" max="2" width="13.28125" style="0" bestFit="1" customWidth="1"/>
    <col min="3" max="3" width="6.8515625" style="0" customWidth="1"/>
    <col min="4" max="5" width="9.28125" style="0" bestFit="1" customWidth="1"/>
    <col min="6" max="6" width="9.57421875" style="1" bestFit="1" customWidth="1"/>
    <col min="7" max="7" width="10.7109375" style="1" customWidth="1"/>
    <col min="8" max="8" width="3.140625" style="0" customWidth="1"/>
    <col min="9" max="9" width="6.421875" style="0" bestFit="1" customWidth="1"/>
    <col min="10" max="10" width="13.28125" style="0" bestFit="1" customWidth="1"/>
    <col min="11" max="11" width="7.28125" style="0" customWidth="1"/>
    <col min="13" max="13" width="9.28125" style="0" bestFit="1" customWidth="1"/>
    <col min="14" max="14" width="9.8515625" style="0" customWidth="1"/>
    <col min="15" max="15" width="10.28125" style="0" customWidth="1"/>
    <col min="16" max="16" width="3.7109375" style="0" customWidth="1"/>
    <col min="17" max="17" width="6.421875" style="0" bestFit="1" customWidth="1"/>
    <col min="18" max="18" width="13.28125" style="0" bestFit="1" customWidth="1"/>
    <col min="19" max="19" width="8.140625" style="0" customWidth="1"/>
    <col min="22" max="22" width="10.00390625" style="0" customWidth="1"/>
    <col min="23" max="23" width="11.421875" style="0" customWidth="1"/>
  </cols>
  <sheetData>
    <row r="1" ht="15.75" thickBot="1"/>
    <row r="2" spans="1:15" ht="15.75" thickBot="1">
      <c r="A2" s="27">
        <v>2017</v>
      </c>
      <c r="B2" s="30" t="s">
        <v>14</v>
      </c>
      <c r="C2" s="31"/>
      <c r="D2" s="31"/>
      <c r="E2" s="31"/>
      <c r="F2" s="31"/>
      <c r="G2" s="32"/>
      <c r="I2" s="33">
        <v>2018</v>
      </c>
      <c r="J2" s="30" t="s">
        <v>14</v>
      </c>
      <c r="K2" s="31"/>
      <c r="L2" s="31"/>
      <c r="M2" s="31"/>
      <c r="N2" s="31"/>
      <c r="O2" s="32"/>
    </row>
    <row r="3" spans="1:15" ht="26.25" thickBot="1">
      <c r="A3" s="28"/>
      <c r="B3" s="18"/>
      <c r="C3" s="22" t="s">
        <v>21</v>
      </c>
      <c r="D3" s="20" t="s">
        <v>12</v>
      </c>
      <c r="E3" s="21" t="s">
        <v>13</v>
      </c>
      <c r="F3" s="19" t="s">
        <v>16</v>
      </c>
      <c r="G3" s="19" t="s">
        <v>18</v>
      </c>
      <c r="I3" s="34"/>
      <c r="J3" s="18"/>
      <c r="K3" s="22" t="s">
        <v>21</v>
      </c>
      <c r="L3" s="20" t="s">
        <v>12</v>
      </c>
      <c r="M3" s="21" t="s">
        <v>13</v>
      </c>
      <c r="N3" s="19" t="s">
        <v>16</v>
      </c>
      <c r="O3" s="19" t="s">
        <v>18</v>
      </c>
    </row>
    <row r="4" spans="1:15" ht="15">
      <c r="A4" s="28"/>
      <c r="B4" s="4" t="s">
        <v>0</v>
      </c>
      <c r="C4" s="15">
        <v>0</v>
      </c>
      <c r="D4" s="16">
        <v>54</v>
      </c>
      <c r="E4" s="16">
        <v>19</v>
      </c>
      <c r="F4" s="17">
        <f aca="true" t="shared" si="0" ref="F4:F15">SUM(C4:E4)</f>
        <v>73</v>
      </c>
      <c r="G4" s="23">
        <v>54</v>
      </c>
      <c r="I4" s="34"/>
      <c r="J4" s="4" t="s">
        <v>0</v>
      </c>
      <c r="K4" s="15">
        <v>0</v>
      </c>
      <c r="L4" s="16">
        <v>59</v>
      </c>
      <c r="M4" s="16">
        <v>36</v>
      </c>
      <c r="N4" s="17">
        <f aca="true" t="shared" si="1" ref="N4:N15">SUM(K4:M4)</f>
        <v>95</v>
      </c>
      <c r="O4" s="23">
        <v>59</v>
      </c>
    </row>
    <row r="5" spans="1:15" ht="15">
      <c r="A5" s="28"/>
      <c r="B5" s="5" t="s">
        <v>1</v>
      </c>
      <c r="C5" s="3">
        <v>0</v>
      </c>
      <c r="D5" s="2">
        <v>52</v>
      </c>
      <c r="E5" s="2">
        <v>46</v>
      </c>
      <c r="F5" s="7">
        <f t="shared" si="0"/>
        <v>98</v>
      </c>
      <c r="G5" s="24">
        <v>52</v>
      </c>
      <c r="I5" s="34"/>
      <c r="J5" s="5" t="s">
        <v>1</v>
      </c>
      <c r="K5" s="3">
        <v>0</v>
      </c>
      <c r="L5" s="2">
        <v>24</v>
      </c>
      <c r="M5" s="2">
        <v>29</v>
      </c>
      <c r="N5" s="7">
        <f t="shared" si="1"/>
        <v>53</v>
      </c>
      <c r="O5" s="24">
        <v>24</v>
      </c>
    </row>
    <row r="6" spans="1:15" ht="15.75" customHeight="1">
      <c r="A6" s="28"/>
      <c r="B6" s="5" t="s">
        <v>2</v>
      </c>
      <c r="C6" s="3">
        <v>0</v>
      </c>
      <c r="D6" s="2">
        <v>278</v>
      </c>
      <c r="E6" s="2">
        <v>28</v>
      </c>
      <c r="F6" s="7">
        <f t="shared" si="0"/>
        <v>306</v>
      </c>
      <c r="G6" s="24">
        <v>278</v>
      </c>
      <c r="I6" s="34"/>
      <c r="J6" s="5" t="s">
        <v>2</v>
      </c>
      <c r="K6" s="3">
        <v>0</v>
      </c>
      <c r="L6" s="2">
        <v>156</v>
      </c>
      <c r="M6" s="2">
        <v>53</v>
      </c>
      <c r="N6" s="7">
        <f t="shared" si="1"/>
        <v>209</v>
      </c>
      <c r="O6" s="24">
        <v>156</v>
      </c>
    </row>
    <row r="7" spans="1:15" ht="15">
      <c r="A7" s="28"/>
      <c r="B7" s="5" t="s">
        <v>3</v>
      </c>
      <c r="C7" s="3">
        <v>56</v>
      </c>
      <c r="D7" s="2">
        <v>30</v>
      </c>
      <c r="E7" s="2">
        <v>44</v>
      </c>
      <c r="F7" s="7">
        <f t="shared" si="0"/>
        <v>130</v>
      </c>
      <c r="G7" s="24">
        <v>142</v>
      </c>
      <c r="I7" s="34"/>
      <c r="J7" s="5" t="s">
        <v>3</v>
      </c>
      <c r="K7" s="3">
        <v>76</v>
      </c>
      <c r="L7" s="2">
        <v>63</v>
      </c>
      <c r="M7" s="2">
        <v>84</v>
      </c>
      <c r="N7" s="7">
        <f t="shared" si="1"/>
        <v>223</v>
      </c>
      <c r="O7" s="24">
        <v>215</v>
      </c>
    </row>
    <row r="8" spans="1:15" ht="15">
      <c r="A8" s="28"/>
      <c r="B8" s="5" t="s">
        <v>4</v>
      </c>
      <c r="C8" s="3">
        <v>120</v>
      </c>
      <c r="D8" s="2">
        <v>107</v>
      </c>
      <c r="E8" s="2">
        <v>77</v>
      </c>
      <c r="F8" s="7">
        <f t="shared" si="0"/>
        <v>304</v>
      </c>
      <c r="G8" s="24">
        <v>347</v>
      </c>
      <c r="I8" s="34"/>
      <c r="J8" s="5" t="s">
        <v>4</v>
      </c>
      <c r="K8" s="3"/>
      <c r="L8" s="2"/>
      <c r="M8" s="2"/>
      <c r="N8" s="7">
        <f t="shared" si="1"/>
        <v>0</v>
      </c>
      <c r="O8" s="24"/>
    </row>
    <row r="9" spans="1:15" ht="15">
      <c r="A9" s="28"/>
      <c r="B9" s="5" t="s">
        <v>5</v>
      </c>
      <c r="C9" s="3">
        <v>97</v>
      </c>
      <c r="D9" s="2">
        <v>63</v>
      </c>
      <c r="E9" s="2">
        <v>39</v>
      </c>
      <c r="F9" s="7">
        <f t="shared" si="0"/>
        <v>199</v>
      </c>
      <c r="G9" s="24">
        <v>257</v>
      </c>
      <c r="I9" s="34"/>
      <c r="J9" s="5" t="s">
        <v>5</v>
      </c>
      <c r="K9" s="3"/>
      <c r="L9" s="2"/>
      <c r="M9" s="2"/>
      <c r="N9" s="7">
        <f t="shared" si="1"/>
        <v>0</v>
      </c>
      <c r="O9" s="24"/>
    </row>
    <row r="10" spans="1:15" ht="15">
      <c r="A10" s="28"/>
      <c r="B10" s="5" t="s">
        <v>6</v>
      </c>
      <c r="C10" s="3">
        <v>62</v>
      </c>
      <c r="D10" s="2">
        <v>10</v>
      </c>
      <c r="E10" s="2">
        <v>33</v>
      </c>
      <c r="F10" s="7">
        <f t="shared" si="0"/>
        <v>105</v>
      </c>
      <c r="G10" s="24">
        <v>134</v>
      </c>
      <c r="I10" s="34"/>
      <c r="J10" s="5" t="s">
        <v>6</v>
      </c>
      <c r="K10" s="3"/>
      <c r="L10" s="2"/>
      <c r="M10" s="2"/>
      <c r="N10" s="7">
        <f t="shared" si="1"/>
        <v>0</v>
      </c>
      <c r="O10" s="24"/>
    </row>
    <row r="11" spans="1:15" ht="15">
      <c r="A11" s="28"/>
      <c r="B11" s="5" t="s">
        <v>7</v>
      </c>
      <c r="C11" s="3">
        <v>93</v>
      </c>
      <c r="D11" s="2">
        <v>25</v>
      </c>
      <c r="E11" s="2">
        <v>69</v>
      </c>
      <c r="F11" s="7">
        <f t="shared" si="0"/>
        <v>187</v>
      </c>
      <c r="G11" s="24">
        <v>211</v>
      </c>
      <c r="I11" s="34"/>
      <c r="J11" s="5" t="s">
        <v>7</v>
      </c>
      <c r="K11" s="3"/>
      <c r="L11" s="2"/>
      <c r="M11" s="2"/>
      <c r="N11" s="7">
        <f t="shared" si="1"/>
        <v>0</v>
      </c>
      <c r="O11" s="24"/>
    </row>
    <row r="12" spans="1:15" ht="15">
      <c r="A12" s="28"/>
      <c r="B12" s="5" t="s">
        <v>8</v>
      </c>
      <c r="C12" s="3">
        <v>48</v>
      </c>
      <c r="D12" s="2">
        <v>17</v>
      </c>
      <c r="E12" s="2">
        <v>31</v>
      </c>
      <c r="F12" s="7">
        <f t="shared" si="0"/>
        <v>96</v>
      </c>
      <c r="G12" s="24">
        <v>113</v>
      </c>
      <c r="I12" s="34"/>
      <c r="J12" s="5" t="s">
        <v>8</v>
      </c>
      <c r="K12" s="3"/>
      <c r="L12" s="2"/>
      <c r="M12" s="2"/>
      <c r="N12" s="7">
        <f t="shared" si="1"/>
        <v>0</v>
      </c>
      <c r="O12" s="24"/>
    </row>
    <row r="13" spans="1:15" ht="15">
      <c r="A13" s="28"/>
      <c r="B13" s="5" t="s">
        <v>9</v>
      </c>
      <c r="C13" s="3">
        <v>76</v>
      </c>
      <c r="D13" s="2">
        <v>134</v>
      </c>
      <c r="E13" s="2">
        <v>47</v>
      </c>
      <c r="F13" s="7">
        <f t="shared" si="0"/>
        <v>257</v>
      </c>
      <c r="G13" s="24">
        <v>286</v>
      </c>
      <c r="I13" s="34"/>
      <c r="J13" s="5" t="s">
        <v>9</v>
      </c>
      <c r="K13" s="3"/>
      <c r="L13" s="2"/>
      <c r="M13" s="2"/>
      <c r="N13" s="7">
        <f t="shared" si="1"/>
        <v>0</v>
      </c>
      <c r="O13" s="24"/>
    </row>
    <row r="14" spans="1:15" ht="15">
      <c r="A14" s="28"/>
      <c r="B14" s="5" t="s">
        <v>10</v>
      </c>
      <c r="C14" s="3">
        <v>0</v>
      </c>
      <c r="D14" s="2">
        <v>84</v>
      </c>
      <c r="E14" s="2">
        <v>76</v>
      </c>
      <c r="F14" s="7">
        <f t="shared" si="0"/>
        <v>160</v>
      </c>
      <c r="G14" s="24">
        <v>84</v>
      </c>
      <c r="I14" s="34"/>
      <c r="J14" s="5" t="s">
        <v>10</v>
      </c>
      <c r="K14" s="3"/>
      <c r="L14" s="2"/>
      <c r="M14" s="2"/>
      <c r="N14" s="7">
        <f t="shared" si="1"/>
        <v>0</v>
      </c>
      <c r="O14" s="24"/>
    </row>
    <row r="15" spans="1:15" ht="15.75" thickBot="1">
      <c r="A15" s="28"/>
      <c r="B15" s="6" t="s">
        <v>11</v>
      </c>
      <c r="C15" s="8">
        <v>0</v>
      </c>
      <c r="D15" s="9">
        <v>85</v>
      </c>
      <c r="E15" s="9">
        <v>15</v>
      </c>
      <c r="F15" s="10">
        <f t="shared" si="0"/>
        <v>100</v>
      </c>
      <c r="G15" s="25">
        <v>85</v>
      </c>
      <c r="I15" s="34"/>
      <c r="J15" s="6" t="s">
        <v>11</v>
      </c>
      <c r="K15" s="8"/>
      <c r="L15" s="9"/>
      <c r="M15" s="9"/>
      <c r="N15" s="10">
        <f t="shared" si="1"/>
        <v>0</v>
      </c>
      <c r="O15" s="25"/>
    </row>
    <row r="16" spans="1:15" ht="15.75" thickBot="1">
      <c r="A16" s="29"/>
      <c r="B16" s="11" t="s">
        <v>19</v>
      </c>
      <c r="C16" s="12">
        <f>SUM(C4:C15)</f>
        <v>552</v>
      </c>
      <c r="D16" s="13">
        <f>SUM(D4:D15)</f>
        <v>939</v>
      </c>
      <c r="E16" s="13">
        <f>SUM(E4:E15)</f>
        <v>524</v>
      </c>
      <c r="F16" s="14">
        <f>SUM(F4:F15)</f>
        <v>2015</v>
      </c>
      <c r="G16" s="26">
        <f>SUM(G4:G15)</f>
        <v>2043</v>
      </c>
      <c r="I16" s="35"/>
      <c r="J16" s="11" t="s">
        <v>20</v>
      </c>
      <c r="K16" s="12">
        <f>SUM(K4:K15)</f>
        <v>76</v>
      </c>
      <c r="L16" s="13">
        <f>SUM(L4:L15)</f>
        <v>302</v>
      </c>
      <c r="M16" s="13">
        <f>SUM(M4:M15)</f>
        <v>202</v>
      </c>
      <c r="N16" s="14">
        <f>SUM(N4:N15)</f>
        <v>580</v>
      </c>
      <c r="O16" s="26">
        <f>SUM(O4:O15)</f>
        <v>454</v>
      </c>
    </row>
  </sheetData>
  <sheetProtection/>
  <mergeCells count="4">
    <mergeCell ref="A2:A16"/>
    <mergeCell ref="B2:G2"/>
    <mergeCell ref="I2:I16"/>
    <mergeCell ref="J2:O2"/>
  </mergeCells>
  <printOptions/>
  <pageMargins left="0.28" right="0.39" top="0.55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0">
      <selection activeCell="AC39" sqref="AC39"/>
    </sheetView>
  </sheetViews>
  <sheetFormatPr defaultColWidth="9.140625" defaultRowHeight="15"/>
  <cols>
    <col min="1" max="1" width="6.421875" style="0" bestFit="1" customWidth="1"/>
    <col min="2" max="2" width="13.28125" style="0" bestFit="1" customWidth="1"/>
    <col min="3" max="3" width="6.8515625" style="0" customWidth="1"/>
    <col min="4" max="5" width="9.28125" style="0" bestFit="1" customWidth="1"/>
    <col min="6" max="6" width="9.57421875" style="1" bestFit="1" customWidth="1"/>
    <col min="7" max="7" width="10.7109375" style="1" customWidth="1"/>
    <col min="8" max="8" width="3.140625" style="0" customWidth="1"/>
    <col min="9" max="9" width="6.421875" style="0" bestFit="1" customWidth="1"/>
    <col min="10" max="10" width="13.28125" style="0" bestFit="1" customWidth="1"/>
    <col min="11" max="11" width="7.28125" style="0" customWidth="1"/>
    <col min="13" max="13" width="9.28125" style="0" bestFit="1" customWidth="1"/>
    <col min="14" max="14" width="9.8515625" style="0" customWidth="1"/>
    <col min="15" max="15" width="10.28125" style="0" customWidth="1"/>
    <col min="16" max="16" width="3.7109375" style="0" customWidth="1"/>
    <col min="17" max="17" width="6.421875" style="0" bestFit="1" customWidth="1"/>
    <col min="18" max="18" width="13.28125" style="0" bestFit="1" customWidth="1"/>
    <col min="19" max="19" width="8.140625" style="0" customWidth="1"/>
    <col min="22" max="22" width="10.00390625" style="0" customWidth="1"/>
    <col min="23" max="23" width="11.57421875" style="0" customWidth="1"/>
  </cols>
  <sheetData>
    <row r="1" spans="1:23" ht="27.75" customHeight="1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ht="15.75" thickBot="1"/>
    <row r="3" spans="1:15" ht="15.75" thickBot="1">
      <c r="A3" s="27">
        <v>2017</v>
      </c>
      <c r="B3" s="30" t="s">
        <v>14</v>
      </c>
      <c r="C3" s="31"/>
      <c r="D3" s="31"/>
      <c r="E3" s="31"/>
      <c r="F3" s="31"/>
      <c r="G3" s="32"/>
      <c r="I3" s="33">
        <v>2018</v>
      </c>
      <c r="J3" s="30" t="s">
        <v>14</v>
      </c>
      <c r="K3" s="31"/>
      <c r="L3" s="31"/>
      <c r="M3" s="31"/>
      <c r="N3" s="31"/>
      <c r="O3" s="32"/>
    </row>
    <row r="4" spans="1:15" ht="26.25" thickBot="1">
      <c r="A4" s="28"/>
      <c r="B4" s="18"/>
      <c r="C4" s="22" t="s">
        <v>21</v>
      </c>
      <c r="D4" s="20" t="s">
        <v>12</v>
      </c>
      <c r="E4" s="21" t="s">
        <v>13</v>
      </c>
      <c r="F4" s="19" t="s">
        <v>16</v>
      </c>
      <c r="G4" s="19" t="s">
        <v>18</v>
      </c>
      <c r="I4" s="34"/>
      <c r="J4" s="18"/>
      <c r="K4" s="22" t="s">
        <v>21</v>
      </c>
      <c r="L4" s="20" t="s">
        <v>12</v>
      </c>
      <c r="M4" s="21" t="s">
        <v>13</v>
      </c>
      <c r="N4" s="19" t="s">
        <v>16</v>
      </c>
      <c r="O4" s="19" t="s">
        <v>18</v>
      </c>
    </row>
    <row r="5" spans="1:15" ht="15">
      <c r="A5" s="28"/>
      <c r="B5" s="4" t="s">
        <v>0</v>
      </c>
      <c r="C5" s="15">
        <v>0</v>
      </c>
      <c r="D5" s="16">
        <v>155</v>
      </c>
      <c r="E5" s="16">
        <v>79</v>
      </c>
      <c r="F5" s="17">
        <f aca="true" t="shared" si="0" ref="F5:F16">SUM(C5:E5)</f>
        <v>234</v>
      </c>
      <c r="G5" s="23">
        <v>465</v>
      </c>
      <c r="I5" s="34"/>
      <c r="J5" s="4" t="s">
        <v>0</v>
      </c>
      <c r="K5" s="15"/>
      <c r="L5" s="16"/>
      <c r="M5" s="16"/>
      <c r="N5" s="17">
        <f aca="true" t="shared" si="1" ref="N5:N16">SUM(K5:M5)</f>
        <v>0</v>
      </c>
      <c r="O5" s="23"/>
    </row>
    <row r="6" spans="1:15" ht="15">
      <c r="A6" s="28"/>
      <c r="B6" s="5" t="s">
        <v>1</v>
      </c>
      <c r="C6" s="3">
        <v>0</v>
      </c>
      <c r="D6" s="2">
        <v>168</v>
      </c>
      <c r="E6" s="2">
        <v>130</v>
      </c>
      <c r="F6" s="7">
        <f t="shared" si="0"/>
        <v>298</v>
      </c>
      <c r="G6" s="24">
        <v>504</v>
      </c>
      <c r="I6" s="34"/>
      <c r="J6" s="5" t="s">
        <v>1</v>
      </c>
      <c r="K6" s="3"/>
      <c r="L6" s="2"/>
      <c r="M6" s="2"/>
      <c r="N6" s="7">
        <f t="shared" si="1"/>
        <v>0</v>
      </c>
      <c r="O6" s="24"/>
    </row>
    <row r="7" spans="1:15" ht="15.75" customHeight="1">
      <c r="A7" s="28"/>
      <c r="B7" s="5" t="s">
        <v>2</v>
      </c>
      <c r="C7" s="3"/>
      <c r="D7" s="2"/>
      <c r="E7" s="2"/>
      <c r="F7" s="7">
        <f t="shared" si="0"/>
        <v>0</v>
      </c>
      <c r="G7" s="24"/>
      <c r="I7" s="34"/>
      <c r="J7" s="5" t="s">
        <v>2</v>
      </c>
      <c r="K7" s="3"/>
      <c r="L7" s="2"/>
      <c r="M7" s="2"/>
      <c r="N7" s="7">
        <f t="shared" si="1"/>
        <v>0</v>
      </c>
      <c r="O7" s="24"/>
    </row>
    <row r="8" spans="1:15" ht="15">
      <c r="A8" s="28"/>
      <c r="B8" s="5" t="s">
        <v>3</v>
      </c>
      <c r="C8" s="3"/>
      <c r="D8" s="2"/>
      <c r="E8" s="2"/>
      <c r="F8" s="7">
        <f t="shared" si="0"/>
        <v>0</v>
      </c>
      <c r="G8" s="24"/>
      <c r="I8" s="34"/>
      <c r="J8" s="5" t="s">
        <v>3</v>
      </c>
      <c r="K8" s="3"/>
      <c r="L8" s="2"/>
      <c r="M8" s="2"/>
      <c r="N8" s="7">
        <f t="shared" si="1"/>
        <v>0</v>
      </c>
      <c r="O8" s="24"/>
    </row>
    <row r="9" spans="1:15" ht="15">
      <c r="A9" s="28"/>
      <c r="B9" s="5" t="s">
        <v>4</v>
      </c>
      <c r="C9" s="3"/>
      <c r="D9" s="2"/>
      <c r="E9" s="2"/>
      <c r="F9" s="7">
        <f t="shared" si="0"/>
        <v>0</v>
      </c>
      <c r="G9" s="24"/>
      <c r="I9" s="34"/>
      <c r="J9" s="5" t="s">
        <v>4</v>
      </c>
      <c r="K9" s="3"/>
      <c r="L9" s="2"/>
      <c r="M9" s="2"/>
      <c r="N9" s="7">
        <f t="shared" si="1"/>
        <v>0</v>
      </c>
      <c r="O9" s="24"/>
    </row>
    <row r="10" spans="1:15" ht="15">
      <c r="A10" s="28"/>
      <c r="B10" s="5" t="s">
        <v>5</v>
      </c>
      <c r="C10" s="3"/>
      <c r="D10" s="2"/>
      <c r="E10" s="2"/>
      <c r="F10" s="7">
        <f t="shared" si="0"/>
        <v>0</v>
      </c>
      <c r="G10" s="24"/>
      <c r="I10" s="34"/>
      <c r="J10" s="5" t="s">
        <v>5</v>
      </c>
      <c r="K10" s="3"/>
      <c r="L10" s="2"/>
      <c r="M10" s="2"/>
      <c r="N10" s="7">
        <f t="shared" si="1"/>
        <v>0</v>
      </c>
      <c r="O10" s="24"/>
    </row>
    <row r="11" spans="1:15" ht="15">
      <c r="A11" s="28"/>
      <c r="B11" s="5" t="s">
        <v>6</v>
      </c>
      <c r="C11" s="3"/>
      <c r="D11" s="2"/>
      <c r="E11" s="2"/>
      <c r="F11" s="7">
        <f t="shared" si="0"/>
        <v>0</v>
      </c>
      <c r="G11" s="24"/>
      <c r="I11" s="34"/>
      <c r="J11" s="5" t="s">
        <v>6</v>
      </c>
      <c r="K11" s="3"/>
      <c r="L11" s="2"/>
      <c r="M11" s="2"/>
      <c r="N11" s="7">
        <f t="shared" si="1"/>
        <v>0</v>
      </c>
      <c r="O11" s="24"/>
    </row>
    <row r="12" spans="1:15" ht="15">
      <c r="A12" s="28"/>
      <c r="B12" s="5" t="s">
        <v>7</v>
      </c>
      <c r="C12" s="3"/>
      <c r="D12" s="2"/>
      <c r="E12" s="2"/>
      <c r="F12" s="7">
        <f t="shared" si="0"/>
        <v>0</v>
      </c>
      <c r="G12" s="24"/>
      <c r="I12" s="34"/>
      <c r="J12" s="5" t="s">
        <v>7</v>
      </c>
      <c r="K12" s="3"/>
      <c r="L12" s="2"/>
      <c r="M12" s="2"/>
      <c r="N12" s="7">
        <f t="shared" si="1"/>
        <v>0</v>
      </c>
      <c r="O12" s="24"/>
    </row>
    <row r="13" spans="1:15" ht="15">
      <c r="A13" s="28"/>
      <c r="B13" s="5" t="s">
        <v>8</v>
      </c>
      <c r="C13" s="3"/>
      <c r="D13" s="2"/>
      <c r="E13" s="2"/>
      <c r="F13" s="7">
        <f t="shared" si="0"/>
        <v>0</v>
      </c>
      <c r="G13" s="24"/>
      <c r="I13" s="34"/>
      <c r="J13" s="5" t="s">
        <v>8</v>
      </c>
      <c r="K13" s="3"/>
      <c r="L13" s="2"/>
      <c r="M13" s="2"/>
      <c r="N13" s="7">
        <f t="shared" si="1"/>
        <v>0</v>
      </c>
      <c r="O13" s="24"/>
    </row>
    <row r="14" spans="1:15" ht="15">
      <c r="A14" s="28"/>
      <c r="B14" s="5" t="s">
        <v>9</v>
      </c>
      <c r="C14" s="3"/>
      <c r="D14" s="2"/>
      <c r="E14" s="2"/>
      <c r="F14" s="7">
        <f t="shared" si="0"/>
        <v>0</v>
      </c>
      <c r="G14" s="24"/>
      <c r="I14" s="34"/>
      <c r="J14" s="5" t="s">
        <v>9</v>
      </c>
      <c r="K14" s="3"/>
      <c r="L14" s="2"/>
      <c r="M14" s="2"/>
      <c r="N14" s="7">
        <f t="shared" si="1"/>
        <v>0</v>
      </c>
      <c r="O14" s="24"/>
    </row>
    <row r="15" spans="1:15" ht="15">
      <c r="A15" s="28"/>
      <c r="B15" s="5" t="s">
        <v>10</v>
      </c>
      <c r="C15" s="3"/>
      <c r="D15" s="2"/>
      <c r="E15" s="2"/>
      <c r="F15" s="7">
        <f t="shared" si="0"/>
        <v>0</v>
      </c>
      <c r="G15" s="24"/>
      <c r="I15" s="34"/>
      <c r="J15" s="5" t="s">
        <v>10</v>
      </c>
      <c r="K15" s="3"/>
      <c r="L15" s="2"/>
      <c r="M15" s="2"/>
      <c r="N15" s="7">
        <f t="shared" si="1"/>
        <v>0</v>
      </c>
      <c r="O15" s="24"/>
    </row>
    <row r="16" spans="1:15" ht="15.75" thickBot="1">
      <c r="A16" s="28"/>
      <c r="B16" s="6" t="s">
        <v>11</v>
      </c>
      <c r="C16" s="8"/>
      <c r="D16" s="9"/>
      <c r="E16" s="9"/>
      <c r="F16" s="10">
        <f t="shared" si="0"/>
        <v>0</v>
      </c>
      <c r="G16" s="25"/>
      <c r="I16" s="34"/>
      <c r="J16" s="6" t="s">
        <v>11</v>
      </c>
      <c r="K16" s="8"/>
      <c r="L16" s="9"/>
      <c r="M16" s="9"/>
      <c r="N16" s="10">
        <f t="shared" si="1"/>
        <v>0</v>
      </c>
      <c r="O16" s="25"/>
    </row>
    <row r="17" spans="1:15" ht="15.75" thickBot="1">
      <c r="A17" s="29"/>
      <c r="B17" s="11" t="s">
        <v>19</v>
      </c>
      <c r="C17" s="12">
        <f>SUM(C5:C16)</f>
        <v>0</v>
      </c>
      <c r="D17" s="13">
        <f>SUM(D5:D16)</f>
        <v>323</v>
      </c>
      <c r="E17" s="13">
        <f>SUM(E5:E16)</f>
        <v>209</v>
      </c>
      <c r="F17" s="14">
        <f>SUM(F5:F16)</f>
        <v>532</v>
      </c>
      <c r="G17" s="26">
        <f>SUM(G5:G16)</f>
        <v>969</v>
      </c>
      <c r="I17" s="35"/>
      <c r="J17" s="11" t="s">
        <v>20</v>
      </c>
      <c r="K17" s="12">
        <f>SUM(K5:K16)</f>
        <v>0</v>
      </c>
      <c r="L17" s="13">
        <f>SUM(L5:L16)</f>
        <v>0</v>
      </c>
      <c r="M17" s="13">
        <f>SUM(M5:M16)</f>
        <v>0</v>
      </c>
      <c r="N17" s="14">
        <f>SUM(N5:N16)</f>
        <v>0</v>
      </c>
      <c r="O17" s="26">
        <f>SUM(O5:O16)</f>
        <v>0</v>
      </c>
    </row>
  </sheetData>
  <sheetProtection/>
  <mergeCells count="5">
    <mergeCell ref="A1:W1"/>
    <mergeCell ref="A3:A17"/>
    <mergeCell ref="B3:G3"/>
    <mergeCell ref="I3:I17"/>
    <mergeCell ref="J3:O3"/>
  </mergeCells>
  <printOptions/>
  <pageMargins left="0.56" right="0.39" top="0.55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PageLayoutView="0" workbookViewId="0" topLeftCell="A1">
      <selection activeCell="Z37" sqref="Z37"/>
    </sheetView>
  </sheetViews>
  <sheetFormatPr defaultColWidth="9.140625" defaultRowHeight="15"/>
  <cols>
    <col min="1" max="1" width="6.421875" style="0" bestFit="1" customWidth="1"/>
    <col min="2" max="2" width="13.28125" style="0" bestFit="1" customWidth="1"/>
    <col min="3" max="3" width="6.8515625" style="0" customWidth="1"/>
    <col min="4" max="5" width="9.28125" style="0" bestFit="1" customWidth="1"/>
    <col min="6" max="6" width="9.57421875" style="1" bestFit="1" customWidth="1"/>
    <col min="7" max="7" width="10.57421875" style="1" customWidth="1"/>
    <col min="8" max="8" width="3.140625" style="0" customWidth="1"/>
    <col min="9" max="9" width="6.421875" style="0" bestFit="1" customWidth="1"/>
    <col min="10" max="10" width="13.28125" style="0" bestFit="1" customWidth="1"/>
    <col min="11" max="11" width="7.28125" style="0" customWidth="1"/>
    <col min="13" max="13" width="9.28125" style="0" bestFit="1" customWidth="1"/>
    <col min="14" max="14" width="9.8515625" style="0" customWidth="1"/>
    <col min="15" max="15" width="10.421875" style="0" customWidth="1"/>
    <col min="16" max="16" width="3.7109375" style="0" customWidth="1"/>
    <col min="17" max="17" width="6.421875" style="0" bestFit="1" customWidth="1"/>
    <col min="18" max="18" width="13.28125" style="0" bestFit="1" customWidth="1"/>
    <col min="19" max="19" width="8.140625" style="0" customWidth="1"/>
    <col min="22" max="22" width="10.00390625" style="0" customWidth="1"/>
    <col min="23" max="23" width="11.57421875" style="0" customWidth="1"/>
  </cols>
  <sheetData>
    <row r="1" ht="15.75" thickBot="1"/>
    <row r="2" spans="1:15" ht="15.75" thickBot="1">
      <c r="A2" s="27">
        <v>2017</v>
      </c>
      <c r="B2" s="30" t="s">
        <v>14</v>
      </c>
      <c r="C2" s="31"/>
      <c r="D2" s="31"/>
      <c r="E2" s="31"/>
      <c r="F2" s="31"/>
      <c r="G2" s="32"/>
      <c r="I2" s="33">
        <v>2018</v>
      </c>
      <c r="J2" s="30" t="s">
        <v>14</v>
      </c>
      <c r="K2" s="31"/>
      <c r="L2" s="31"/>
      <c r="M2" s="31"/>
      <c r="N2" s="31"/>
      <c r="O2" s="32"/>
    </row>
    <row r="3" spans="1:15" ht="26.25" thickBot="1">
      <c r="A3" s="28"/>
      <c r="B3" s="18"/>
      <c r="C3" s="22" t="s">
        <v>21</v>
      </c>
      <c r="D3" s="20" t="s">
        <v>12</v>
      </c>
      <c r="E3" s="21" t="s">
        <v>13</v>
      </c>
      <c r="F3" s="19" t="s">
        <v>16</v>
      </c>
      <c r="G3" s="19" t="s">
        <v>18</v>
      </c>
      <c r="I3" s="34"/>
      <c r="J3" s="18"/>
      <c r="K3" s="22" t="s">
        <v>21</v>
      </c>
      <c r="L3" s="20" t="s">
        <v>12</v>
      </c>
      <c r="M3" s="21" t="s">
        <v>13</v>
      </c>
      <c r="N3" s="19" t="s">
        <v>16</v>
      </c>
      <c r="O3" s="19" t="s">
        <v>18</v>
      </c>
    </row>
    <row r="4" spans="1:15" ht="15">
      <c r="A4" s="28"/>
      <c r="B4" s="4" t="s">
        <v>0</v>
      </c>
      <c r="C4" s="15">
        <v>0</v>
      </c>
      <c r="D4" s="16">
        <v>171</v>
      </c>
      <c r="E4" s="16">
        <v>323</v>
      </c>
      <c r="F4" s="17">
        <f aca="true" t="shared" si="0" ref="F4:F15">SUM(C4:E4)</f>
        <v>494</v>
      </c>
      <c r="G4" s="23">
        <v>513</v>
      </c>
      <c r="I4" s="34"/>
      <c r="J4" s="4" t="s">
        <v>0</v>
      </c>
      <c r="K4" s="15"/>
      <c r="L4" s="16"/>
      <c r="M4" s="16"/>
      <c r="N4" s="17">
        <f aca="true" t="shared" si="1" ref="N4:N15">SUM(K4:M4)</f>
        <v>0</v>
      </c>
      <c r="O4" s="23"/>
    </row>
    <row r="5" spans="1:15" ht="15">
      <c r="A5" s="28"/>
      <c r="B5" s="5" t="s">
        <v>1</v>
      </c>
      <c r="C5" s="3">
        <v>0</v>
      </c>
      <c r="D5" s="2">
        <v>89</v>
      </c>
      <c r="E5" s="2">
        <v>298</v>
      </c>
      <c r="F5" s="7">
        <f t="shared" si="0"/>
        <v>387</v>
      </c>
      <c r="G5" s="24">
        <v>267</v>
      </c>
      <c r="I5" s="34"/>
      <c r="J5" s="5" t="s">
        <v>1</v>
      </c>
      <c r="K5" s="3"/>
      <c r="L5" s="2"/>
      <c r="M5" s="2"/>
      <c r="N5" s="7">
        <f t="shared" si="1"/>
        <v>0</v>
      </c>
      <c r="O5" s="24"/>
    </row>
    <row r="6" spans="1:15" ht="15.75" customHeight="1">
      <c r="A6" s="28"/>
      <c r="B6" s="5" t="s">
        <v>2</v>
      </c>
      <c r="C6" s="3"/>
      <c r="D6" s="2"/>
      <c r="E6" s="2"/>
      <c r="F6" s="7">
        <f t="shared" si="0"/>
        <v>0</v>
      </c>
      <c r="G6" s="24"/>
      <c r="I6" s="34"/>
      <c r="J6" s="5" t="s">
        <v>2</v>
      </c>
      <c r="K6" s="3"/>
      <c r="L6" s="2"/>
      <c r="M6" s="2"/>
      <c r="N6" s="7">
        <f t="shared" si="1"/>
        <v>0</v>
      </c>
      <c r="O6" s="24"/>
    </row>
    <row r="7" spans="1:15" ht="15">
      <c r="A7" s="28"/>
      <c r="B7" s="5" t="s">
        <v>3</v>
      </c>
      <c r="C7" s="3"/>
      <c r="D7" s="2"/>
      <c r="E7" s="2"/>
      <c r="F7" s="7">
        <f t="shared" si="0"/>
        <v>0</v>
      </c>
      <c r="G7" s="24"/>
      <c r="I7" s="34"/>
      <c r="J7" s="5" t="s">
        <v>3</v>
      </c>
      <c r="K7" s="3"/>
      <c r="L7" s="2"/>
      <c r="M7" s="2"/>
      <c r="N7" s="7">
        <f t="shared" si="1"/>
        <v>0</v>
      </c>
      <c r="O7" s="24"/>
    </row>
    <row r="8" spans="1:15" ht="15">
      <c r="A8" s="28"/>
      <c r="B8" s="5" t="s">
        <v>4</v>
      </c>
      <c r="C8" s="3"/>
      <c r="D8" s="2"/>
      <c r="E8" s="2"/>
      <c r="F8" s="7">
        <f t="shared" si="0"/>
        <v>0</v>
      </c>
      <c r="G8" s="24"/>
      <c r="I8" s="34"/>
      <c r="J8" s="5" t="s">
        <v>4</v>
      </c>
      <c r="K8" s="3"/>
      <c r="L8" s="2"/>
      <c r="M8" s="2"/>
      <c r="N8" s="7">
        <f t="shared" si="1"/>
        <v>0</v>
      </c>
      <c r="O8" s="24"/>
    </row>
    <row r="9" spans="1:15" ht="15">
      <c r="A9" s="28"/>
      <c r="B9" s="5" t="s">
        <v>5</v>
      </c>
      <c r="C9" s="3"/>
      <c r="D9" s="2"/>
      <c r="E9" s="2"/>
      <c r="F9" s="7">
        <f t="shared" si="0"/>
        <v>0</v>
      </c>
      <c r="G9" s="24"/>
      <c r="I9" s="34"/>
      <c r="J9" s="5" t="s">
        <v>5</v>
      </c>
      <c r="K9" s="3"/>
      <c r="L9" s="2"/>
      <c r="M9" s="2"/>
      <c r="N9" s="7">
        <f t="shared" si="1"/>
        <v>0</v>
      </c>
      <c r="O9" s="24"/>
    </row>
    <row r="10" spans="1:15" ht="15">
      <c r="A10" s="28"/>
      <c r="B10" s="5" t="s">
        <v>6</v>
      </c>
      <c r="C10" s="3"/>
      <c r="D10" s="2"/>
      <c r="E10" s="2"/>
      <c r="F10" s="7">
        <f t="shared" si="0"/>
        <v>0</v>
      </c>
      <c r="G10" s="24"/>
      <c r="I10" s="34"/>
      <c r="J10" s="5" t="s">
        <v>6</v>
      </c>
      <c r="K10" s="3"/>
      <c r="L10" s="2"/>
      <c r="M10" s="2"/>
      <c r="N10" s="7">
        <f t="shared" si="1"/>
        <v>0</v>
      </c>
      <c r="O10" s="24"/>
    </row>
    <row r="11" spans="1:15" ht="15">
      <c r="A11" s="28"/>
      <c r="B11" s="5" t="s">
        <v>7</v>
      </c>
      <c r="C11" s="3"/>
      <c r="D11" s="2"/>
      <c r="E11" s="2"/>
      <c r="F11" s="7">
        <f t="shared" si="0"/>
        <v>0</v>
      </c>
      <c r="G11" s="24"/>
      <c r="I11" s="34"/>
      <c r="J11" s="5" t="s">
        <v>7</v>
      </c>
      <c r="K11" s="3"/>
      <c r="L11" s="2"/>
      <c r="M11" s="2"/>
      <c r="N11" s="7">
        <f t="shared" si="1"/>
        <v>0</v>
      </c>
      <c r="O11" s="24"/>
    </row>
    <row r="12" spans="1:15" ht="15">
      <c r="A12" s="28"/>
      <c r="B12" s="5" t="s">
        <v>8</v>
      </c>
      <c r="C12" s="3"/>
      <c r="D12" s="2"/>
      <c r="E12" s="2"/>
      <c r="F12" s="7">
        <f t="shared" si="0"/>
        <v>0</v>
      </c>
      <c r="G12" s="24"/>
      <c r="I12" s="34"/>
      <c r="J12" s="5" t="s">
        <v>8</v>
      </c>
      <c r="K12" s="3"/>
      <c r="L12" s="2"/>
      <c r="M12" s="2"/>
      <c r="N12" s="7">
        <f t="shared" si="1"/>
        <v>0</v>
      </c>
      <c r="O12" s="24"/>
    </row>
    <row r="13" spans="1:15" ht="15">
      <c r="A13" s="28"/>
      <c r="B13" s="5" t="s">
        <v>9</v>
      </c>
      <c r="C13" s="3"/>
      <c r="D13" s="2"/>
      <c r="E13" s="2"/>
      <c r="F13" s="7">
        <f t="shared" si="0"/>
        <v>0</v>
      </c>
      <c r="G13" s="24"/>
      <c r="I13" s="34"/>
      <c r="J13" s="5" t="s">
        <v>9</v>
      </c>
      <c r="K13" s="3"/>
      <c r="L13" s="2"/>
      <c r="M13" s="2"/>
      <c r="N13" s="7">
        <f t="shared" si="1"/>
        <v>0</v>
      </c>
      <c r="O13" s="24"/>
    </row>
    <row r="14" spans="1:15" ht="15">
      <c r="A14" s="28"/>
      <c r="B14" s="5" t="s">
        <v>10</v>
      </c>
      <c r="C14" s="3"/>
      <c r="D14" s="2"/>
      <c r="E14" s="2"/>
      <c r="F14" s="7">
        <f t="shared" si="0"/>
        <v>0</v>
      </c>
      <c r="G14" s="24"/>
      <c r="I14" s="34"/>
      <c r="J14" s="5" t="s">
        <v>10</v>
      </c>
      <c r="K14" s="3"/>
      <c r="L14" s="2"/>
      <c r="M14" s="2"/>
      <c r="N14" s="7">
        <f t="shared" si="1"/>
        <v>0</v>
      </c>
      <c r="O14" s="24"/>
    </row>
    <row r="15" spans="1:15" ht="15.75" thickBot="1">
      <c r="A15" s="28"/>
      <c r="B15" s="6" t="s">
        <v>11</v>
      </c>
      <c r="C15" s="8"/>
      <c r="D15" s="9"/>
      <c r="E15" s="9"/>
      <c r="F15" s="10">
        <f t="shared" si="0"/>
        <v>0</v>
      </c>
      <c r="G15" s="25"/>
      <c r="I15" s="34"/>
      <c r="J15" s="6" t="s">
        <v>11</v>
      </c>
      <c r="K15" s="8"/>
      <c r="L15" s="9"/>
      <c r="M15" s="9"/>
      <c r="N15" s="10">
        <f t="shared" si="1"/>
        <v>0</v>
      </c>
      <c r="O15" s="25"/>
    </row>
    <row r="16" spans="1:15" ht="15.75" thickBot="1">
      <c r="A16" s="29"/>
      <c r="B16" s="11" t="s">
        <v>19</v>
      </c>
      <c r="C16" s="12">
        <f>SUM(C4:C15)</f>
        <v>0</v>
      </c>
      <c r="D16" s="13">
        <f>SUM(D4:D15)</f>
        <v>260</v>
      </c>
      <c r="E16" s="13">
        <f>SUM(E4:E15)</f>
        <v>621</v>
      </c>
      <c r="F16" s="14">
        <f>SUM(F4:F15)</f>
        <v>881</v>
      </c>
      <c r="G16" s="26">
        <f>SUM(G4:G15)</f>
        <v>780</v>
      </c>
      <c r="I16" s="35"/>
      <c r="J16" s="11" t="s">
        <v>20</v>
      </c>
      <c r="K16" s="12">
        <f>SUM(K4:K15)</f>
        <v>0</v>
      </c>
      <c r="L16" s="13">
        <f>SUM(L4:L15)</f>
        <v>0</v>
      </c>
      <c r="M16" s="13">
        <f>SUM(M4:M15)</f>
        <v>0</v>
      </c>
      <c r="N16" s="14">
        <f>SUM(N4:N15)</f>
        <v>0</v>
      </c>
      <c r="O16" s="26">
        <f>SUM(O4:O15)</f>
        <v>0</v>
      </c>
    </row>
  </sheetData>
  <sheetProtection/>
  <mergeCells count="4">
    <mergeCell ref="A2:A16"/>
    <mergeCell ref="B2:G2"/>
    <mergeCell ref="I2:I16"/>
    <mergeCell ref="J2:O2"/>
  </mergeCells>
  <printOptions/>
  <pageMargins left="0.56" right="0.39" top="0.55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PageLayoutView="0" workbookViewId="0" topLeftCell="A1">
      <selection activeCell="AB40" sqref="AB40"/>
    </sheetView>
  </sheetViews>
  <sheetFormatPr defaultColWidth="9.140625" defaultRowHeight="15"/>
  <cols>
    <col min="1" max="1" width="6.421875" style="0" bestFit="1" customWidth="1"/>
    <col min="2" max="2" width="13.28125" style="0" bestFit="1" customWidth="1"/>
    <col min="3" max="3" width="6.8515625" style="0" customWidth="1"/>
    <col min="4" max="5" width="9.28125" style="0" bestFit="1" customWidth="1"/>
    <col min="6" max="6" width="9.57421875" style="1" bestFit="1" customWidth="1"/>
    <col min="7" max="7" width="10.7109375" style="1" customWidth="1"/>
    <col min="8" max="8" width="3.140625" style="0" customWidth="1"/>
    <col min="9" max="9" width="6.421875" style="0" bestFit="1" customWidth="1"/>
    <col min="10" max="10" width="13.28125" style="0" bestFit="1" customWidth="1"/>
    <col min="11" max="11" width="7.28125" style="0" customWidth="1"/>
    <col min="13" max="13" width="9.28125" style="0" bestFit="1" customWidth="1"/>
    <col min="14" max="14" width="9.8515625" style="0" customWidth="1"/>
    <col min="15" max="15" width="10.28125" style="0" customWidth="1"/>
    <col min="16" max="16" width="3.7109375" style="0" customWidth="1"/>
    <col min="17" max="17" width="6.421875" style="0" bestFit="1" customWidth="1"/>
    <col min="18" max="18" width="13.28125" style="0" bestFit="1" customWidth="1"/>
    <col min="19" max="19" width="8.140625" style="0" customWidth="1"/>
    <col min="22" max="22" width="10.00390625" style="0" customWidth="1"/>
    <col min="23" max="23" width="11.8515625" style="0" customWidth="1"/>
  </cols>
  <sheetData>
    <row r="1" ht="15.75" thickBot="1"/>
    <row r="2" spans="1:15" ht="15.75" thickBot="1">
      <c r="A2" s="27">
        <v>2017</v>
      </c>
      <c r="B2" s="30" t="s">
        <v>14</v>
      </c>
      <c r="C2" s="31"/>
      <c r="D2" s="31"/>
      <c r="E2" s="31"/>
      <c r="F2" s="31"/>
      <c r="G2" s="32"/>
      <c r="I2" s="33">
        <v>2018</v>
      </c>
      <c r="J2" s="30" t="s">
        <v>14</v>
      </c>
      <c r="K2" s="31"/>
      <c r="L2" s="31"/>
      <c r="M2" s="31"/>
      <c r="N2" s="31"/>
      <c r="O2" s="32"/>
    </row>
    <row r="3" spans="1:15" ht="26.25" thickBot="1">
      <c r="A3" s="28"/>
      <c r="B3" s="18"/>
      <c r="C3" s="22" t="s">
        <v>21</v>
      </c>
      <c r="D3" s="20" t="s">
        <v>12</v>
      </c>
      <c r="E3" s="21" t="s">
        <v>13</v>
      </c>
      <c r="F3" s="19" t="s">
        <v>16</v>
      </c>
      <c r="G3" s="19" t="s">
        <v>18</v>
      </c>
      <c r="I3" s="34"/>
      <c r="J3" s="18"/>
      <c r="K3" s="22" t="s">
        <v>21</v>
      </c>
      <c r="L3" s="20" t="s">
        <v>12</v>
      </c>
      <c r="M3" s="21" t="s">
        <v>13</v>
      </c>
      <c r="N3" s="19" t="s">
        <v>16</v>
      </c>
      <c r="O3" s="19" t="s">
        <v>18</v>
      </c>
    </row>
    <row r="4" spans="1:15" ht="15">
      <c r="A4" s="28"/>
      <c r="B4" s="4" t="s">
        <v>0</v>
      </c>
      <c r="C4" s="15">
        <v>0</v>
      </c>
      <c r="D4" s="16">
        <v>65</v>
      </c>
      <c r="E4" s="16">
        <v>144</v>
      </c>
      <c r="F4" s="17">
        <f aca="true" t="shared" si="0" ref="F4:F15">SUM(C4:E4)</f>
        <v>209</v>
      </c>
      <c r="G4" s="23">
        <v>65</v>
      </c>
      <c r="I4" s="34"/>
      <c r="J4" s="4" t="s">
        <v>0</v>
      </c>
      <c r="K4" s="15"/>
      <c r="L4" s="16"/>
      <c r="M4" s="16"/>
      <c r="N4" s="17">
        <f aca="true" t="shared" si="1" ref="N4:N15">SUM(K4:M4)</f>
        <v>0</v>
      </c>
      <c r="O4" s="23"/>
    </row>
    <row r="5" spans="1:15" ht="15">
      <c r="A5" s="28"/>
      <c r="B5" s="5" t="s">
        <v>1</v>
      </c>
      <c r="C5" s="3">
        <v>0</v>
      </c>
      <c r="D5" s="2">
        <v>75</v>
      </c>
      <c r="E5" s="2">
        <v>231</v>
      </c>
      <c r="F5" s="7">
        <f t="shared" si="0"/>
        <v>306</v>
      </c>
      <c r="G5" s="24">
        <v>75</v>
      </c>
      <c r="I5" s="34"/>
      <c r="J5" s="5" t="s">
        <v>1</v>
      </c>
      <c r="K5" s="3"/>
      <c r="L5" s="2"/>
      <c r="M5" s="2"/>
      <c r="N5" s="7">
        <f t="shared" si="1"/>
        <v>0</v>
      </c>
      <c r="O5" s="24"/>
    </row>
    <row r="6" spans="1:15" ht="15.75" customHeight="1">
      <c r="A6" s="28"/>
      <c r="B6" s="5" t="s">
        <v>2</v>
      </c>
      <c r="C6" s="3"/>
      <c r="D6" s="2"/>
      <c r="E6" s="2"/>
      <c r="F6" s="7">
        <f t="shared" si="0"/>
        <v>0</v>
      </c>
      <c r="G6" s="24"/>
      <c r="I6" s="34"/>
      <c r="J6" s="5" t="s">
        <v>2</v>
      </c>
      <c r="K6" s="3"/>
      <c r="L6" s="2"/>
      <c r="M6" s="2"/>
      <c r="N6" s="7">
        <f t="shared" si="1"/>
        <v>0</v>
      </c>
      <c r="O6" s="24"/>
    </row>
    <row r="7" spans="1:15" ht="15">
      <c r="A7" s="28"/>
      <c r="B7" s="5" t="s">
        <v>3</v>
      </c>
      <c r="C7" s="3"/>
      <c r="D7" s="2"/>
      <c r="E7" s="2"/>
      <c r="F7" s="7">
        <f t="shared" si="0"/>
        <v>0</v>
      </c>
      <c r="G7" s="24"/>
      <c r="I7" s="34"/>
      <c r="J7" s="5" t="s">
        <v>3</v>
      </c>
      <c r="K7" s="3"/>
      <c r="L7" s="2"/>
      <c r="M7" s="2"/>
      <c r="N7" s="7">
        <f t="shared" si="1"/>
        <v>0</v>
      </c>
      <c r="O7" s="24"/>
    </row>
    <row r="8" spans="1:15" ht="15">
      <c r="A8" s="28"/>
      <c r="B8" s="5" t="s">
        <v>4</v>
      </c>
      <c r="C8" s="3"/>
      <c r="D8" s="2"/>
      <c r="E8" s="2"/>
      <c r="F8" s="7">
        <f t="shared" si="0"/>
        <v>0</v>
      </c>
      <c r="G8" s="24"/>
      <c r="I8" s="34"/>
      <c r="J8" s="5" t="s">
        <v>4</v>
      </c>
      <c r="K8" s="3"/>
      <c r="L8" s="2"/>
      <c r="M8" s="2"/>
      <c r="N8" s="7">
        <f t="shared" si="1"/>
        <v>0</v>
      </c>
      <c r="O8" s="24"/>
    </row>
    <row r="9" spans="1:15" ht="15">
      <c r="A9" s="28"/>
      <c r="B9" s="5" t="s">
        <v>5</v>
      </c>
      <c r="C9" s="3"/>
      <c r="D9" s="2"/>
      <c r="E9" s="2"/>
      <c r="F9" s="7">
        <f t="shared" si="0"/>
        <v>0</v>
      </c>
      <c r="G9" s="24"/>
      <c r="I9" s="34"/>
      <c r="J9" s="5" t="s">
        <v>5</v>
      </c>
      <c r="K9" s="3"/>
      <c r="L9" s="2"/>
      <c r="M9" s="2"/>
      <c r="N9" s="7">
        <f t="shared" si="1"/>
        <v>0</v>
      </c>
      <c r="O9" s="24"/>
    </row>
    <row r="10" spans="1:15" ht="15">
      <c r="A10" s="28"/>
      <c r="B10" s="5" t="s">
        <v>6</v>
      </c>
      <c r="C10" s="3"/>
      <c r="D10" s="2"/>
      <c r="E10" s="2"/>
      <c r="F10" s="7">
        <f t="shared" si="0"/>
        <v>0</v>
      </c>
      <c r="G10" s="24"/>
      <c r="I10" s="34"/>
      <c r="J10" s="5" t="s">
        <v>6</v>
      </c>
      <c r="K10" s="3"/>
      <c r="L10" s="2"/>
      <c r="M10" s="2"/>
      <c r="N10" s="7">
        <f t="shared" si="1"/>
        <v>0</v>
      </c>
      <c r="O10" s="24"/>
    </row>
    <row r="11" spans="1:15" ht="15">
      <c r="A11" s="28"/>
      <c r="B11" s="5" t="s">
        <v>7</v>
      </c>
      <c r="C11" s="3"/>
      <c r="D11" s="2"/>
      <c r="E11" s="2"/>
      <c r="F11" s="7">
        <f t="shared" si="0"/>
        <v>0</v>
      </c>
      <c r="G11" s="24"/>
      <c r="I11" s="34"/>
      <c r="J11" s="5" t="s">
        <v>7</v>
      </c>
      <c r="K11" s="3"/>
      <c r="L11" s="2"/>
      <c r="M11" s="2"/>
      <c r="N11" s="7">
        <f t="shared" si="1"/>
        <v>0</v>
      </c>
      <c r="O11" s="24"/>
    </row>
    <row r="12" spans="1:15" ht="15">
      <c r="A12" s="28"/>
      <c r="B12" s="5" t="s">
        <v>8</v>
      </c>
      <c r="C12" s="3"/>
      <c r="D12" s="2"/>
      <c r="E12" s="2"/>
      <c r="F12" s="7">
        <f t="shared" si="0"/>
        <v>0</v>
      </c>
      <c r="G12" s="24"/>
      <c r="I12" s="34"/>
      <c r="J12" s="5" t="s">
        <v>8</v>
      </c>
      <c r="K12" s="3"/>
      <c r="L12" s="2"/>
      <c r="M12" s="2"/>
      <c r="N12" s="7">
        <f t="shared" si="1"/>
        <v>0</v>
      </c>
      <c r="O12" s="24"/>
    </row>
    <row r="13" spans="1:15" ht="15">
      <c r="A13" s="28"/>
      <c r="B13" s="5" t="s">
        <v>9</v>
      </c>
      <c r="C13" s="3"/>
      <c r="D13" s="2"/>
      <c r="E13" s="2"/>
      <c r="F13" s="7">
        <f t="shared" si="0"/>
        <v>0</v>
      </c>
      <c r="G13" s="24"/>
      <c r="I13" s="34"/>
      <c r="J13" s="5" t="s">
        <v>9</v>
      </c>
      <c r="K13" s="3"/>
      <c r="L13" s="2"/>
      <c r="M13" s="2"/>
      <c r="N13" s="7">
        <f t="shared" si="1"/>
        <v>0</v>
      </c>
      <c r="O13" s="24"/>
    </row>
    <row r="14" spans="1:15" ht="15">
      <c r="A14" s="28"/>
      <c r="B14" s="5" t="s">
        <v>10</v>
      </c>
      <c r="C14" s="3"/>
      <c r="D14" s="2"/>
      <c r="E14" s="2"/>
      <c r="F14" s="7">
        <f t="shared" si="0"/>
        <v>0</v>
      </c>
      <c r="G14" s="24"/>
      <c r="I14" s="34"/>
      <c r="J14" s="5" t="s">
        <v>10</v>
      </c>
      <c r="K14" s="3"/>
      <c r="L14" s="2"/>
      <c r="M14" s="2"/>
      <c r="N14" s="7">
        <f t="shared" si="1"/>
        <v>0</v>
      </c>
      <c r="O14" s="24"/>
    </row>
    <row r="15" spans="1:15" ht="15.75" thickBot="1">
      <c r="A15" s="28"/>
      <c r="B15" s="6" t="s">
        <v>11</v>
      </c>
      <c r="C15" s="8"/>
      <c r="D15" s="9"/>
      <c r="E15" s="9"/>
      <c r="F15" s="10">
        <f t="shared" si="0"/>
        <v>0</v>
      </c>
      <c r="G15" s="25"/>
      <c r="I15" s="34"/>
      <c r="J15" s="6" t="s">
        <v>11</v>
      </c>
      <c r="K15" s="8"/>
      <c r="L15" s="9"/>
      <c r="M15" s="9"/>
      <c r="N15" s="10">
        <f t="shared" si="1"/>
        <v>0</v>
      </c>
      <c r="O15" s="25"/>
    </row>
    <row r="16" spans="1:15" ht="15.75" thickBot="1">
      <c r="A16" s="29"/>
      <c r="B16" s="11" t="s">
        <v>19</v>
      </c>
      <c r="C16" s="12">
        <f>SUM(C4:C15)</f>
        <v>0</v>
      </c>
      <c r="D16" s="13">
        <f>SUM(D4:D15)</f>
        <v>140</v>
      </c>
      <c r="E16" s="13">
        <f>SUM(E4:E15)</f>
        <v>375</v>
      </c>
      <c r="F16" s="14">
        <f>SUM(F4:F15)</f>
        <v>515</v>
      </c>
      <c r="G16" s="26">
        <f>SUM(G4:G15)</f>
        <v>140</v>
      </c>
      <c r="I16" s="35"/>
      <c r="J16" s="11" t="s">
        <v>20</v>
      </c>
      <c r="K16" s="12">
        <f>SUM(K4:K15)</f>
        <v>0</v>
      </c>
      <c r="L16" s="13">
        <f>SUM(L4:L15)</f>
        <v>0</v>
      </c>
      <c r="M16" s="13">
        <f>SUM(M4:M15)</f>
        <v>0</v>
      </c>
      <c r="N16" s="14">
        <f>SUM(N4:N15)</f>
        <v>0</v>
      </c>
      <c r="O16" s="26">
        <f>SUM(O4:O15)</f>
        <v>0</v>
      </c>
    </row>
  </sheetData>
  <sheetProtection/>
  <mergeCells count="4">
    <mergeCell ref="A2:A16"/>
    <mergeCell ref="B2:G2"/>
    <mergeCell ref="I2:I16"/>
    <mergeCell ref="J2:O2"/>
  </mergeCells>
  <printOptions/>
  <pageMargins left="0.62" right="0.39" top="0.55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PageLayoutView="0" workbookViewId="0" topLeftCell="A1">
      <selection activeCell="AC37" sqref="AC37"/>
    </sheetView>
  </sheetViews>
  <sheetFormatPr defaultColWidth="9.140625" defaultRowHeight="15"/>
  <cols>
    <col min="1" max="1" width="6.421875" style="0" bestFit="1" customWidth="1"/>
    <col min="2" max="2" width="13.28125" style="0" bestFit="1" customWidth="1"/>
    <col min="3" max="3" width="6.8515625" style="0" customWidth="1"/>
    <col min="4" max="5" width="9.28125" style="0" bestFit="1" customWidth="1"/>
    <col min="6" max="6" width="9.57421875" style="1" bestFit="1" customWidth="1"/>
    <col min="7" max="7" width="10.8515625" style="1" customWidth="1"/>
    <col min="8" max="8" width="3.140625" style="0" customWidth="1"/>
    <col min="9" max="9" width="6.421875" style="0" bestFit="1" customWidth="1"/>
    <col min="10" max="10" width="13.28125" style="0" bestFit="1" customWidth="1"/>
    <col min="11" max="11" width="7.28125" style="0" customWidth="1"/>
    <col min="13" max="13" width="9.28125" style="0" bestFit="1" customWidth="1"/>
    <col min="14" max="14" width="9.8515625" style="0" customWidth="1"/>
    <col min="15" max="15" width="10.28125" style="0" customWidth="1"/>
    <col min="16" max="16" width="3.7109375" style="0" customWidth="1"/>
    <col min="17" max="17" width="6.421875" style="0" bestFit="1" customWidth="1"/>
    <col min="18" max="18" width="13.28125" style="0" bestFit="1" customWidth="1"/>
    <col min="19" max="19" width="8.140625" style="0" customWidth="1"/>
    <col min="22" max="22" width="10.00390625" style="0" customWidth="1"/>
    <col min="23" max="23" width="12.00390625" style="0" customWidth="1"/>
  </cols>
  <sheetData>
    <row r="1" ht="15.75" thickBot="1"/>
    <row r="2" spans="1:15" ht="15.75" thickBot="1">
      <c r="A2" s="27">
        <v>2017</v>
      </c>
      <c r="B2" s="30" t="s">
        <v>14</v>
      </c>
      <c r="C2" s="31"/>
      <c r="D2" s="31"/>
      <c r="E2" s="31"/>
      <c r="F2" s="31"/>
      <c r="G2" s="32"/>
      <c r="I2" s="33">
        <v>2018</v>
      </c>
      <c r="J2" s="30" t="s">
        <v>14</v>
      </c>
      <c r="K2" s="31"/>
      <c r="L2" s="31"/>
      <c r="M2" s="31"/>
      <c r="N2" s="31"/>
      <c r="O2" s="32"/>
    </row>
    <row r="3" spans="1:15" ht="26.25" thickBot="1">
      <c r="A3" s="28"/>
      <c r="B3" s="18"/>
      <c r="C3" s="22" t="s">
        <v>21</v>
      </c>
      <c r="D3" s="20" t="s">
        <v>12</v>
      </c>
      <c r="E3" s="21" t="s">
        <v>13</v>
      </c>
      <c r="F3" s="19" t="s">
        <v>16</v>
      </c>
      <c r="G3" s="19" t="s">
        <v>18</v>
      </c>
      <c r="I3" s="34"/>
      <c r="J3" s="18"/>
      <c r="K3" s="22" t="s">
        <v>21</v>
      </c>
      <c r="L3" s="20" t="s">
        <v>12</v>
      </c>
      <c r="M3" s="21" t="s">
        <v>13</v>
      </c>
      <c r="N3" s="19" t="s">
        <v>16</v>
      </c>
      <c r="O3" s="19" t="s">
        <v>18</v>
      </c>
    </row>
    <row r="4" spans="1:15" ht="15">
      <c r="A4" s="28"/>
      <c r="B4" s="4" t="s">
        <v>0</v>
      </c>
      <c r="C4" s="15">
        <v>0</v>
      </c>
      <c r="D4" s="16">
        <v>133</v>
      </c>
      <c r="E4" s="16">
        <v>563</v>
      </c>
      <c r="F4" s="17">
        <f aca="true" t="shared" si="0" ref="F4:F15">SUM(C4:E4)</f>
        <v>696</v>
      </c>
      <c r="G4" s="23">
        <v>266</v>
      </c>
      <c r="I4" s="34"/>
      <c r="J4" s="4" t="s">
        <v>0</v>
      </c>
      <c r="K4" s="15">
        <v>0</v>
      </c>
      <c r="L4" s="16">
        <v>98</v>
      </c>
      <c r="M4" s="16">
        <v>358</v>
      </c>
      <c r="N4" s="17">
        <f aca="true" t="shared" si="1" ref="N4:N15">SUM(K4:M4)</f>
        <v>456</v>
      </c>
      <c r="O4" s="23">
        <v>196</v>
      </c>
    </row>
    <row r="5" spans="1:15" ht="15">
      <c r="A5" s="28"/>
      <c r="B5" s="5" t="s">
        <v>1</v>
      </c>
      <c r="C5" s="3">
        <v>0</v>
      </c>
      <c r="D5" s="2">
        <v>129</v>
      </c>
      <c r="E5" s="2">
        <v>552</v>
      </c>
      <c r="F5" s="7">
        <f t="shared" si="0"/>
        <v>681</v>
      </c>
      <c r="G5" s="24">
        <v>258</v>
      </c>
      <c r="I5" s="34"/>
      <c r="J5" s="5" t="s">
        <v>1</v>
      </c>
      <c r="K5" s="3">
        <v>0</v>
      </c>
      <c r="L5" s="2">
        <v>85</v>
      </c>
      <c r="M5" s="2">
        <v>302</v>
      </c>
      <c r="N5" s="7">
        <f t="shared" si="1"/>
        <v>387</v>
      </c>
      <c r="O5" s="24">
        <v>170</v>
      </c>
    </row>
    <row r="6" spans="1:15" ht="15.75" customHeight="1">
      <c r="A6" s="28"/>
      <c r="B6" s="5" t="s">
        <v>2</v>
      </c>
      <c r="C6" s="3">
        <v>0</v>
      </c>
      <c r="D6" s="2">
        <v>123</v>
      </c>
      <c r="E6" s="2">
        <v>707</v>
      </c>
      <c r="F6" s="7">
        <f t="shared" si="0"/>
        <v>830</v>
      </c>
      <c r="G6" s="24">
        <v>246</v>
      </c>
      <c r="I6" s="34"/>
      <c r="J6" s="5" t="s">
        <v>2</v>
      </c>
      <c r="K6" s="3">
        <v>0</v>
      </c>
      <c r="L6" s="2">
        <v>167</v>
      </c>
      <c r="M6" s="2">
        <v>423</v>
      </c>
      <c r="N6" s="7">
        <f t="shared" si="1"/>
        <v>590</v>
      </c>
      <c r="O6" s="24">
        <v>334</v>
      </c>
    </row>
    <row r="7" spans="1:15" ht="15">
      <c r="A7" s="28"/>
      <c r="B7" s="5" t="s">
        <v>3</v>
      </c>
      <c r="C7" s="3">
        <v>155</v>
      </c>
      <c r="D7" s="2">
        <v>136</v>
      </c>
      <c r="E7" s="2">
        <v>580</v>
      </c>
      <c r="F7" s="7">
        <f t="shared" si="0"/>
        <v>871</v>
      </c>
      <c r="G7" s="24">
        <v>892</v>
      </c>
      <c r="I7" s="34"/>
      <c r="J7" s="5" t="s">
        <v>3</v>
      </c>
      <c r="K7" s="3">
        <v>110</v>
      </c>
      <c r="L7" s="2">
        <v>42</v>
      </c>
      <c r="M7" s="2">
        <v>588</v>
      </c>
      <c r="N7" s="7">
        <f t="shared" si="1"/>
        <v>740</v>
      </c>
      <c r="O7" s="24">
        <v>524</v>
      </c>
    </row>
    <row r="8" spans="1:15" ht="15">
      <c r="A8" s="28"/>
      <c r="B8" s="5" t="s">
        <v>4</v>
      </c>
      <c r="C8" s="3">
        <v>146</v>
      </c>
      <c r="D8" s="2">
        <v>120</v>
      </c>
      <c r="E8" s="2">
        <v>715</v>
      </c>
      <c r="F8" s="7">
        <f t="shared" si="0"/>
        <v>981</v>
      </c>
      <c r="G8" s="24">
        <v>824</v>
      </c>
      <c r="I8" s="34"/>
      <c r="J8" s="5" t="s">
        <v>4</v>
      </c>
      <c r="K8" s="3"/>
      <c r="L8" s="2"/>
      <c r="M8" s="2"/>
      <c r="N8" s="7">
        <f t="shared" si="1"/>
        <v>0</v>
      </c>
      <c r="O8" s="24"/>
    </row>
    <row r="9" spans="1:15" ht="15">
      <c r="A9" s="28"/>
      <c r="B9" s="5" t="s">
        <v>5</v>
      </c>
      <c r="C9" s="3">
        <v>160</v>
      </c>
      <c r="D9" s="2">
        <v>131</v>
      </c>
      <c r="E9" s="2">
        <v>570</v>
      </c>
      <c r="F9" s="7">
        <f t="shared" si="0"/>
        <v>861</v>
      </c>
      <c r="G9" s="24">
        <v>902</v>
      </c>
      <c r="I9" s="34"/>
      <c r="J9" s="5" t="s">
        <v>5</v>
      </c>
      <c r="K9" s="3"/>
      <c r="L9" s="2"/>
      <c r="M9" s="2"/>
      <c r="N9" s="7">
        <f t="shared" si="1"/>
        <v>0</v>
      </c>
      <c r="O9" s="24"/>
    </row>
    <row r="10" spans="1:15" ht="15">
      <c r="A10" s="28"/>
      <c r="B10" s="5" t="s">
        <v>6</v>
      </c>
      <c r="C10" s="3">
        <v>103</v>
      </c>
      <c r="D10" s="2">
        <v>25</v>
      </c>
      <c r="E10" s="2">
        <v>630</v>
      </c>
      <c r="F10" s="7">
        <f t="shared" si="0"/>
        <v>758</v>
      </c>
      <c r="G10" s="24">
        <v>462</v>
      </c>
      <c r="I10" s="34"/>
      <c r="J10" s="5" t="s">
        <v>6</v>
      </c>
      <c r="K10" s="3"/>
      <c r="L10" s="2"/>
      <c r="M10" s="2"/>
      <c r="N10" s="7">
        <f t="shared" si="1"/>
        <v>0</v>
      </c>
      <c r="O10" s="24"/>
    </row>
    <row r="11" spans="1:15" ht="15">
      <c r="A11" s="28"/>
      <c r="B11" s="5" t="s">
        <v>7</v>
      </c>
      <c r="C11" s="3">
        <v>175</v>
      </c>
      <c r="D11" s="2">
        <v>26</v>
      </c>
      <c r="E11" s="2">
        <v>737</v>
      </c>
      <c r="F11" s="7">
        <f t="shared" si="0"/>
        <v>938</v>
      </c>
      <c r="G11" s="24">
        <v>752</v>
      </c>
      <c r="I11" s="34"/>
      <c r="J11" s="5" t="s">
        <v>7</v>
      </c>
      <c r="K11" s="3"/>
      <c r="L11" s="2"/>
      <c r="M11" s="2"/>
      <c r="N11" s="7">
        <f t="shared" si="1"/>
        <v>0</v>
      </c>
      <c r="O11" s="24"/>
    </row>
    <row r="12" spans="1:15" ht="15">
      <c r="A12" s="28"/>
      <c r="B12" s="5" t="s">
        <v>8</v>
      </c>
      <c r="C12" s="3">
        <v>94</v>
      </c>
      <c r="D12" s="2">
        <v>19</v>
      </c>
      <c r="E12" s="2">
        <v>553</v>
      </c>
      <c r="F12" s="7">
        <f t="shared" si="0"/>
        <v>666</v>
      </c>
      <c r="G12" s="24">
        <v>414</v>
      </c>
      <c r="I12" s="34"/>
      <c r="J12" s="5" t="s">
        <v>8</v>
      </c>
      <c r="K12" s="3"/>
      <c r="L12" s="2"/>
      <c r="M12" s="2"/>
      <c r="N12" s="7">
        <f t="shared" si="1"/>
        <v>0</v>
      </c>
      <c r="O12" s="24"/>
    </row>
    <row r="13" spans="1:15" ht="15">
      <c r="A13" s="28"/>
      <c r="B13" s="5" t="s">
        <v>9</v>
      </c>
      <c r="C13" s="3">
        <v>230</v>
      </c>
      <c r="D13" s="2">
        <v>132</v>
      </c>
      <c r="E13" s="2">
        <v>658</v>
      </c>
      <c r="F13" s="7">
        <f t="shared" si="0"/>
        <v>1020</v>
      </c>
      <c r="G13" s="24">
        <v>1184</v>
      </c>
      <c r="I13" s="34"/>
      <c r="J13" s="5" t="s">
        <v>9</v>
      </c>
      <c r="K13" s="3"/>
      <c r="L13" s="2"/>
      <c r="M13" s="2"/>
      <c r="N13" s="7">
        <f t="shared" si="1"/>
        <v>0</v>
      </c>
      <c r="O13" s="24"/>
    </row>
    <row r="14" spans="1:15" ht="15">
      <c r="A14" s="28"/>
      <c r="B14" s="5" t="s">
        <v>10</v>
      </c>
      <c r="C14" s="3">
        <v>0</v>
      </c>
      <c r="D14" s="2">
        <v>118</v>
      </c>
      <c r="E14" s="2">
        <v>514</v>
      </c>
      <c r="F14" s="7">
        <f t="shared" si="0"/>
        <v>632</v>
      </c>
      <c r="G14" s="24">
        <v>236</v>
      </c>
      <c r="I14" s="34"/>
      <c r="J14" s="5" t="s">
        <v>10</v>
      </c>
      <c r="K14" s="3"/>
      <c r="L14" s="2"/>
      <c r="M14" s="2"/>
      <c r="N14" s="7">
        <f t="shared" si="1"/>
        <v>0</v>
      </c>
      <c r="O14" s="24"/>
    </row>
    <row r="15" spans="1:15" ht="15.75" thickBot="1">
      <c r="A15" s="28"/>
      <c r="B15" s="6" t="s">
        <v>11</v>
      </c>
      <c r="C15" s="8">
        <v>0</v>
      </c>
      <c r="D15" s="9">
        <v>41</v>
      </c>
      <c r="E15" s="9">
        <v>481</v>
      </c>
      <c r="F15" s="10">
        <f t="shared" si="0"/>
        <v>522</v>
      </c>
      <c r="G15" s="25">
        <v>82</v>
      </c>
      <c r="I15" s="34"/>
      <c r="J15" s="6" t="s">
        <v>11</v>
      </c>
      <c r="K15" s="8"/>
      <c r="L15" s="9"/>
      <c r="M15" s="9"/>
      <c r="N15" s="10">
        <f t="shared" si="1"/>
        <v>0</v>
      </c>
      <c r="O15" s="25"/>
    </row>
    <row r="16" spans="1:15" ht="15.75" thickBot="1">
      <c r="A16" s="29"/>
      <c r="B16" s="11" t="s">
        <v>19</v>
      </c>
      <c r="C16" s="12">
        <f>SUM(C4:C15)</f>
        <v>1063</v>
      </c>
      <c r="D16" s="13">
        <f>SUM(D4:D15)</f>
        <v>1133</v>
      </c>
      <c r="E16" s="13">
        <f>SUM(E4:E15)</f>
        <v>7260</v>
      </c>
      <c r="F16" s="14">
        <f>SUM(F4:F15)</f>
        <v>9456</v>
      </c>
      <c r="G16" s="26">
        <f>SUM(G4:G15)</f>
        <v>6518</v>
      </c>
      <c r="I16" s="35"/>
      <c r="J16" s="11" t="s">
        <v>20</v>
      </c>
      <c r="K16" s="12">
        <f>SUM(K4:K15)</f>
        <v>110</v>
      </c>
      <c r="L16" s="13">
        <f>SUM(L4:L15)</f>
        <v>392</v>
      </c>
      <c r="M16" s="13">
        <f>SUM(M4:M15)</f>
        <v>1671</v>
      </c>
      <c r="N16" s="14">
        <f>SUM(N4:N15)</f>
        <v>2173</v>
      </c>
      <c r="O16" s="26">
        <f>SUM(O4:O15)</f>
        <v>1224</v>
      </c>
    </row>
  </sheetData>
  <sheetProtection/>
  <mergeCells count="4">
    <mergeCell ref="A2:A16"/>
    <mergeCell ref="B2:G2"/>
    <mergeCell ref="I2:I16"/>
    <mergeCell ref="J2:O2"/>
  </mergeCells>
  <printOptions/>
  <pageMargins left="0.62" right="0.39" top="0.55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A32" sqref="A1:IV32"/>
    </sheetView>
  </sheetViews>
  <sheetFormatPr defaultColWidth="9.140625" defaultRowHeight="15"/>
  <cols>
    <col min="1" max="1" width="6.421875" style="0" bestFit="1" customWidth="1"/>
    <col min="2" max="2" width="13.28125" style="0" bestFit="1" customWidth="1"/>
    <col min="3" max="3" width="6.8515625" style="0" customWidth="1"/>
    <col min="4" max="5" width="9.28125" style="0" bestFit="1" customWidth="1"/>
    <col min="6" max="6" width="9.57421875" style="1" bestFit="1" customWidth="1"/>
    <col min="7" max="7" width="10.8515625" style="1" customWidth="1"/>
    <col min="8" max="8" width="3.140625" style="0" customWidth="1"/>
    <col min="9" max="9" width="6.421875" style="0" bestFit="1" customWidth="1"/>
    <col min="10" max="10" width="13.28125" style="0" bestFit="1" customWidth="1"/>
    <col min="11" max="11" width="7.28125" style="0" customWidth="1"/>
    <col min="13" max="13" width="9.28125" style="0" bestFit="1" customWidth="1"/>
    <col min="14" max="14" width="9.8515625" style="0" customWidth="1"/>
    <col min="15" max="15" width="10.28125" style="0" customWidth="1"/>
    <col min="16" max="16" width="3.7109375" style="0" customWidth="1"/>
    <col min="17" max="17" width="6.421875" style="0" bestFit="1" customWidth="1"/>
    <col min="18" max="18" width="13.28125" style="0" bestFit="1" customWidth="1"/>
    <col min="19" max="19" width="8.140625" style="0" customWidth="1"/>
    <col min="22" max="22" width="10.00390625" style="0" customWidth="1"/>
    <col min="23" max="23" width="12.00390625" style="0" customWidth="1"/>
  </cols>
  <sheetData>
    <row r="1" spans="1:15" ht="15.75" thickBot="1">
      <c r="A1" s="27">
        <v>2017</v>
      </c>
      <c r="B1" s="30" t="s">
        <v>14</v>
      </c>
      <c r="C1" s="31"/>
      <c r="D1" s="31"/>
      <c r="E1" s="31"/>
      <c r="F1" s="31"/>
      <c r="G1" s="32"/>
      <c r="I1" s="33">
        <v>2018</v>
      </c>
      <c r="J1" s="30" t="s">
        <v>14</v>
      </c>
      <c r="K1" s="31"/>
      <c r="L1" s="31"/>
      <c r="M1" s="31"/>
      <c r="N1" s="31"/>
      <c r="O1" s="32"/>
    </row>
    <row r="2" spans="1:15" ht="26.25" thickBot="1">
      <c r="A2" s="28"/>
      <c r="B2" s="18"/>
      <c r="C2" s="22" t="s">
        <v>21</v>
      </c>
      <c r="D2" s="20" t="s">
        <v>12</v>
      </c>
      <c r="E2" s="21" t="s">
        <v>13</v>
      </c>
      <c r="F2" s="19" t="s">
        <v>16</v>
      </c>
      <c r="G2" s="19" t="s">
        <v>18</v>
      </c>
      <c r="I2" s="34"/>
      <c r="J2" s="18"/>
      <c r="K2" s="22" t="s">
        <v>21</v>
      </c>
      <c r="L2" s="20" t="s">
        <v>12</v>
      </c>
      <c r="M2" s="21" t="s">
        <v>13</v>
      </c>
      <c r="N2" s="19" t="s">
        <v>16</v>
      </c>
      <c r="O2" s="19" t="s">
        <v>18</v>
      </c>
    </row>
    <row r="3" spans="1:15" ht="15">
      <c r="A3" s="28"/>
      <c r="B3" s="4" t="s">
        <v>0</v>
      </c>
      <c r="C3" s="15"/>
      <c r="D3" s="16"/>
      <c r="E3" s="16"/>
      <c r="F3" s="17">
        <f aca="true" t="shared" si="0" ref="F3:F14">SUM(C3:E3)</f>
        <v>0</v>
      </c>
      <c r="G3" s="23"/>
      <c r="I3" s="34"/>
      <c r="J3" s="4" t="s">
        <v>0</v>
      </c>
      <c r="K3" s="15"/>
      <c r="L3" s="16"/>
      <c r="M3" s="16"/>
      <c r="N3" s="17">
        <f aca="true" t="shared" si="1" ref="N3:N14">SUM(K3:M3)</f>
        <v>0</v>
      </c>
      <c r="O3" s="23"/>
    </row>
    <row r="4" spans="1:15" ht="15">
      <c r="A4" s="28"/>
      <c r="B4" s="5" t="s">
        <v>1</v>
      </c>
      <c r="C4" s="3"/>
      <c r="D4" s="2"/>
      <c r="E4" s="2"/>
      <c r="F4" s="7">
        <f t="shared" si="0"/>
        <v>0</v>
      </c>
      <c r="G4" s="24"/>
      <c r="I4" s="34"/>
      <c r="J4" s="5" t="s">
        <v>1</v>
      </c>
      <c r="K4" s="3"/>
      <c r="L4" s="2"/>
      <c r="M4" s="2"/>
      <c r="N4" s="7">
        <f t="shared" si="1"/>
        <v>0</v>
      </c>
      <c r="O4" s="24"/>
    </row>
    <row r="5" spans="1:15" ht="15.75" customHeight="1">
      <c r="A5" s="28"/>
      <c r="B5" s="5" t="s">
        <v>2</v>
      </c>
      <c r="C5" s="3"/>
      <c r="D5" s="2"/>
      <c r="E5" s="2"/>
      <c r="F5" s="7">
        <f t="shared" si="0"/>
        <v>0</v>
      </c>
      <c r="G5" s="24"/>
      <c r="I5" s="34"/>
      <c r="J5" s="5" t="s">
        <v>2</v>
      </c>
      <c r="K5" s="3"/>
      <c r="L5" s="2"/>
      <c r="M5" s="2"/>
      <c r="N5" s="7">
        <f t="shared" si="1"/>
        <v>0</v>
      </c>
      <c r="O5" s="24"/>
    </row>
    <row r="6" spans="1:15" ht="15">
      <c r="A6" s="28"/>
      <c r="B6" s="5" t="s">
        <v>3</v>
      </c>
      <c r="C6" s="3"/>
      <c r="D6" s="2"/>
      <c r="E6" s="2"/>
      <c r="F6" s="7">
        <f t="shared" si="0"/>
        <v>0</v>
      </c>
      <c r="G6" s="24"/>
      <c r="I6" s="34"/>
      <c r="J6" s="5" t="s">
        <v>3</v>
      </c>
      <c r="K6" s="3"/>
      <c r="L6" s="2"/>
      <c r="M6" s="2"/>
      <c r="N6" s="7">
        <f t="shared" si="1"/>
        <v>0</v>
      </c>
      <c r="O6" s="24"/>
    </row>
    <row r="7" spans="1:15" ht="15">
      <c r="A7" s="28"/>
      <c r="B7" s="5" t="s">
        <v>4</v>
      </c>
      <c r="C7" s="3"/>
      <c r="D7" s="2"/>
      <c r="E7" s="2"/>
      <c r="F7" s="7">
        <f t="shared" si="0"/>
        <v>0</v>
      </c>
      <c r="G7" s="24"/>
      <c r="I7" s="34"/>
      <c r="J7" s="5" t="s">
        <v>4</v>
      </c>
      <c r="K7" s="3"/>
      <c r="L7" s="2"/>
      <c r="M7" s="2"/>
      <c r="N7" s="7">
        <f t="shared" si="1"/>
        <v>0</v>
      </c>
      <c r="O7" s="24"/>
    </row>
    <row r="8" spans="1:15" ht="15">
      <c r="A8" s="28"/>
      <c r="B8" s="5" t="s">
        <v>5</v>
      </c>
      <c r="C8" s="3"/>
      <c r="D8" s="2"/>
      <c r="E8" s="2"/>
      <c r="F8" s="7">
        <f t="shared" si="0"/>
        <v>0</v>
      </c>
      <c r="G8" s="24"/>
      <c r="I8" s="34"/>
      <c r="J8" s="5" t="s">
        <v>5</v>
      </c>
      <c r="K8" s="3"/>
      <c r="L8" s="2"/>
      <c r="M8" s="2"/>
      <c r="N8" s="7">
        <f t="shared" si="1"/>
        <v>0</v>
      </c>
      <c r="O8" s="24"/>
    </row>
    <row r="9" spans="1:15" ht="15">
      <c r="A9" s="28"/>
      <c r="B9" s="5" t="s">
        <v>6</v>
      </c>
      <c r="C9" s="3"/>
      <c r="D9" s="2"/>
      <c r="E9" s="2"/>
      <c r="F9" s="7">
        <f t="shared" si="0"/>
        <v>0</v>
      </c>
      <c r="G9" s="24"/>
      <c r="I9" s="34"/>
      <c r="J9" s="5" t="s">
        <v>6</v>
      </c>
      <c r="K9" s="3"/>
      <c r="L9" s="2"/>
      <c r="M9" s="2"/>
      <c r="N9" s="7">
        <f t="shared" si="1"/>
        <v>0</v>
      </c>
      <c r="O9" s="24"/>
    </row>
    <row r="10" spans="1:15" ht="15">
      <c r="A10" s="28"/>
      <c r="B10" s="5" t="s">
        <v>7</v>
      </c>
      <c r="C10" s="3"/>
      <c r="D10" s="2"/>
      <c r="E10" s="2"/>
      <c r="F10" s="7">
        <f t="shared" si="0"/>
        <v>0</v>
      </c>
      <c r="G10" s="24"/>
      <c r="I10" s="34"/>
      <c r="J10" s="5" t="s">
        <v>7</v>
      </c>
      <c r="K10" s="3"/>
      <c r="L10" s="2"/>
      <c r="M10" s="2"/>
      <c r="N10" s="7">
        <f t="shared" si="1"/>
        <v>0</v>
      </c>
      <c r="O10" s="24"/>
    </row>
    <row r="11" spans="1:15" ht="15">
      <c r="A11" s="28"/>
      <c r="B11" s="5" t="s">
        <v>8</v>
      </c>
      <c r="C11" s="3"/>
      <c r="D11" s="2"/>
      <c r="E11" s="2"/>
      <c r="F11" s="7">
        <f t="shared" si="0"/>
        <v>0</v>
      </c>
      <c r="G11" s="24"/>
      <c r="I11" s="34"/>
      <c r="J11" s="5" t="s">
        <v>8</v>
      </c>
      <c r="K11" s="3"/>
      <c r="L11" s="2"/>
      <c r="M11" s="2"/>
      <c r="N11" s="7">
        <f t="shared" si="1"/>
        <v>0</v>
      </c>
      <c r="O11" s="24"/>
    </row>
    <row r="12" spans="1:15" ht="15">
      <c r="A12" s="28"/>
      <c r="B12" s="5" t="s">
        <v>9</v>
      </c>
      <c r="C12" s="3"/>
      <c r="D12" s="2"/>
      <c r="E12" s="2"/>
      <c r="F12" s="7">
        <f t="shared" si="0"/>
        <v>0</v>
      </c>
      <c r="G12" s="24"/>
      <c r="I12" s="34"/>
      <c r="J12" s="5" t="s">
        <v>9</v>
      </c>
      <c r="K12" s="3"/>
      <c r="L12" s="2"/>
      <c r="M12" s="2"/>
      <c r="N12" s="7">
        <f t="shared" si="1"/>
        <v>0</v>
      </c>
      <c r="O12" s="24"/>
    </row>
    <row r="13" spans="1:15" ht="15">
      <c r="A13" s="28"/>
      <c r="B13" s="5" t="s">
        <v>10</v>
      </c>
      <c r="C13" s="3"/>
      <c r="D13" s="2"/>
      <c r="E13" s="2"/>
      <c r="F13" s="7">
        <f t="shared" si="0"/>
        <v>0</v>
      </c>
      <c r="G13" s="24"/>
      <c r="I13" s="34"/>
      <c r="J13" s="5" t="s">
        <v>10</v>
      </c>
      <c r="K13" s="3"/>
      <c r="L13" s="2"/>
      <c r="M13" s="2"/>
      <c r="N13" s="7">
        <f t="shared" si="1"/>
        <v>0</v>
      </c>
      <c r="O13" s="24"/>
    </row>
    <row r="14" spans="1:15" ht="15.75" thickBot="1">
      <c r="A14" s="28"/>
      <c r="B14" s="6" t="s">
        <v>11</v>
      </c>
      <c r="C14" s="8"/>
      <c r="D14" s="9"/>
      <c r="E14" s="9"/>
      <c r="F14" s="10">
        <f t="shared" si="0"/>
        <v>0</v>
      </c>
      <c r="G14" s="25"/>
      <c r="I14" s="34"/>
      <c r="J14" s="6" t="s">
        <v>11</v>
      </c>
      <c r="K14" s="8"/>
      <c r="L14" s="9"/>
      <c r="M14" s="9"/>
      <c r="N14" s="10">
        <f t="shared" si="1"/>
        <v>0</v>
      </c>
      <c r="O14" s="25"/>
    </row>
    <row r="15" spans="1:15" ht="15.75" thickBot="1">
      <c r="A15" s="29"/>
      <c r="B15" s="11" t="s">
        <v>19</v>
      </c>
      <c r="C15" s="12">
        <f>SUM(C3:C14)</f>
        <v>0</v>
      </c>
      <c r="D15" s="13">
        <f>SUM(D3:D14)</f>
        <v>0</v>
      </c>
      <c r="E15" s="13">
        <f>SUM(E3:E14)</f>
        <v>0</v>
      </c>
      <c r="F15" s="14">
        <f>SUM(F3:F14)</f>
        <v>0</v>
      </c>
      <c r="G15" s="26">
        <f>SUM(G3:G14)</f>
        <v>0</v>
      </c>
      <c r="I15" s="35"/>
      <c r="J15" s="11" t="s">
        <v>20</v>
      </c>
      <c r="K15" s="12">
        <f>SUM(K3:K14)</f>
        <v>0</v>
      </c>
      <c r="L15" s="13">
        <f>SUM(L3:L14)</f>
        <v>0</v>
      </c>
      <c r="M15" s="13">
        <f>SUM(M3:M14)</f>
        <v>0</v>
      </c>
      <c r="N15" s="14">
        <f>SUM(N3:N14)</f>
        <v>0</v>
      </c>
      <c r="O15" s="26">
        <f>SUM(O3:O14)</f>
        <v>0</v>
      </c>
    </row>
  </sheetData>
  <sheetProtection/>
  <mergeCells count="4">
    <mergeCell ref="A1:A15"/>
    <mergeCell ref="B1:G1"/>
    <mergeCell ref="I1:I15"/>
    <mergeCell ref="J1:O1"/>
  </mergeCells>
  <printOptions/>
  <pageMargins left="0.62" right="0.39" top="0.55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Ειρήνη Χαριτάκη</cp:lastModifiedBy>
  <cp:lastPrinted>2017-03-21T09:09:34Z</cp:lastPrinted>
  <dcterms:created xsi:type="dcterms:W3CDTF">2015-01-20T11:36:35Z</dcterms:created>
  <dcterms:modified xsi:type="dcterms:W3CDTF">2019-04-02T12:11:35Z</dcterms:modified>
  <cp:category/>
  <cp:version/>
  <cp:contentType/>
  <cp:contentStatus/>
</cp:coreProperties>
</file>