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64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Φύλλο1!$A$1:$K$62</definedName>
  </definedNames>
  <calcPr calcId="125725"/>
</workbook>
</file>

<file path=xl/calcChain.xml><?xml version="1.0" encoding="utf-8"?>
<calcChain xmlns="http://schemas.openxmlformats.org/spreadsheetml/2006/main">
  <c r="J43" i="1"/>
  <c r="E43"/>
  <c r="J29" l="1"/>
  <c r="J36"/>
  <c r="E39"/>
  <c r="E29"/>
  <c r="F8" l="1"/>
  <c r="H51" l="1"/>
</calcChain>
</file>

<file path=xl/sharedStrings.xml><?xml version="1.0" encoding="utf-8"?>
<sst xmlns="http://schemas.openxmlformats.org/spreadsheetml/2006/main" count="84" uniqueCount="77">
  <si>
    <t>ΕΛΛΗΝΙΚΗ ΔΗΜΟΚΡΑΤΙΑ</t>
  </si>
  <si>
    <r>
      <t>1</t>
    </r>
    <r>
      <rPr>
        <b/>
        <vertAlign val="superscript"/>
        <sz val="11"/>
        <color theme="1"/>
        <rFont val="Times New Roman"/>
        <family val="1"/>
        <charset val="161"/>
      </rPr>
      <t>η</t>
    </r>
    <r>
      <rPr>
        <b/>
        <sz val="11"/>
        <color theme="1"/>
        <rFont val="Times New Roman"/>
        <family val="1"/>
        <charset val="161"/>
      </rPr>
      <t xml:space="preserve"> ΥΓΕΙΟΝΟΜΙΚΗ ΠΕΡΙΦΕΡΕΙΑ ΑΤΤΙΚΗΣ</t>
    </r>
  </si>
  <si>
    <t>ΠΑΘΟΛΟΓΙΚΟ ΝΟΣΟΚΟΜΕΙΟ  ΑΘΗΝΩΝ</t>
  </si>
  <si>
    <t>ΣΠΗΛΙΟΠΟΥΛΕΙΟ ¨Η ΑΓΙΑ ΕΛΕΝΗ¨</t>
  </si>
  <si>
    <t>Α)  ΑΝΕΠΤΥΓΜΕΝΑ ΚΡΕΒΒΑΤΙΑ</t>
  </si>
  <si>
    <t>ΑΠΌ ΜΙΣΘΟΔΟΣΙΑ</t>
  </si>
  <si>
    <t>ΑΠΌ ΛΕΙΤΟΥΡΓΙΚΑ</t>
  </si>
  <si>
    <t>ΑΠΌ ΕΞΟΠΛΙΣΜΟ</t>
  </si>
  <si>
    <t>ΑΠΌ ΚΤΙΡΙΑΚΑ</t>
  </si>
  <si>
    <t xml:space="preserve">ΑΠΌ Δ.Ε. </t>
  </si>
  <si>
    <t>ΑΠΌ ΛΟΙΠΑ</t>
  </si>
  <si>
    <t>ΕΣΟΔΑ</t>
  </si>
  <si>
    <t>ΕΞΟΔΑ</t>
  </si>
  <si>
    <t>2) ΕΠΙΧΟΡ. ΜΙΣΘΟΔΟΣΙΑΣ</t>
  </si>
  <si>
    <t>3) ΕΠΙΧΟΡ. ΛΕΙΤΟΥΡΓΙΚΩΝ</t>
  </si>
  <si>
    <t>4) ΕΠΙΧΟΡ. ΓΙΑ ΠΑΓΙΟ ΕΞΟΠΛΙΣΜΟ</t>
  </si>
  <si>
    <t>5) ΕΠΙΧΟΡ. ΓΙΑ ΕΚΤΕΛ. ΕΡΓΩΝ</t>
  </si>
  <si>
    <t>6) ΕΠΙΧΟΡ. ΤΑΚΤΙΚΗ ΓΙΑ Δ.Ε.</t>
  </si>
  <si>
    <t>7) ΕΠΙΧΟΡ. ΑΠΌ ΠΡΟΫΠ. Δ.Ε.</t>
  </si>
  <si>
    <t>8) ΕΠΙΧΟΡ. ΓΙΑ ΜΕΛΕΤΕΣ ΕΡΕΥΝΑ</t>
  </si>
  <si>
    <t>11) ΕΣΟΔΑ ΑΠΌ ΝΟΣΗΛΙΑ (ΦΑΡΜΑΚΑ, ΕΞΕΤΑΣΕΙΣ ΚΛΠ)</t>
  </si>
  <si>
    <t>12) ΛΟΙΠΑ ΙΔΙΑ ΕΣΟΔΑ</t>
  </si>
  <si>
    <t>13) ΑΝΤΙΚΡΙΖΟΜΕΝΟΙ ΛΟΓΑΡΙΑΣΜΟΙ</t>
  </si>
  <si>
    <t>2) ΓΙΑ ΜΙΣΘΟΔΟΣΙΑ</t>
  </si>
  <si>
    <t>3) ΓΙΑ ΦΑΡΜΑΚΑ</t>
  </si>
  <si>
    <t>4) ΓΙΑ ΥΓΕΙΟΝΟΜΙΚΟ ΥΛΙΚΟ</t>
  </si>
  <si>
    <t>5) ΓΙΑ ΧΗΜΙΚΑ ΑΝΤΙΔΡΑΣΤΗΡΙΑ</t>
  </si>
  <si>
    <t>6) ΓΙΑ ΤΡΟΦΙΜΑ</t>
  </si>
  <si>
    <t>7) ΓΙΑ ΚΑΥΣΙΜΑ</t>
  </si>
  <si>
    <t>8) ΓΙΑ ΠΑΓΙΟ ΕΞΟΠΛΙΣΜΟ</t>
  </si>
  <si>
    <t>9) ΓΙΑ ΕΠΙΣΚΕΥΕΣ &amp; ΣΥΝΤΗΡΗΣΕΙΣ</t>
  </si>
  <si>
    <t>11) ΓΙΑ Δ.Ε. ΑΠΌ ΠΡΟΫΠ. Δ.Ε.</t>
  </si>
  <si>
    <t>12) ΓΙΑ ΜΕΛΕΤΕΣ, ΕΡΕΥΝΕΣ</t>
  </si>
  <si>
    <t>14) ΓΙΑ ΛΟΙΠΕΣ ΔΑΠΑΝΕΣ</t>
  </si>
  <si>
    <t>15) ΑΝΤΙΚΡΙΖΟΜΕΝΟΙ ΛΟΓΑΡΙΑΣΜΟΙ</t>
  </si>
  <si>
    <t>ΣΥΝΟΛΑ 1-15</t>
  </si>
  <si>
    <t>ΥΠΟΧΡΕΩΣΕΙΣ</t>
  </si>
  <si>
    <t xml:space="preserve">II) ΣΤΟΙΧΕΙΑ ΝΟΣΗΛΕΥΤΙΚΗΣ ΔΡΑΣΤΗΡΙΟΤΗΤΑΣ </t>
  </si>
  <si>
    <t>ΕΞΕΤΑΣΘΕΝΤΕΣ ΣΤΑ ΕΞΩΤΕΡΙΚΑ ΙΑΤΡΕΙΑ</t>
  </si>
  <si>
    <t>ΝΟΣΗΛΕΥΘΕΝΤΕΣ</t>
  </si>
  <si>
    <t>ΗΜΕΡΕΣ ΝΟΣΗΛΕΙΑΣ</t>
  </si>
  <si>
    <t>ΜΕΣΗ ΔΙΑΡΚΕΙΑ ΝΟΣΗΛΕΙΑΣ</t>
  </si>
  <si>
    <t>(ΗΜΕΡΕΣ ΝΟΣΗΛΕΙΑΣ)</t>
  </si>
  <si>
    <t>(ΝΟΣΗΛΕΥΘΕΝΤΕΣ)</t>
  </si>
  <si>
    <t>ΧΕΙΡΟΥΡΓΙΚΕΣ ΕΠΕΜΒΑΣΕΙΣ</t>
  </si>
  <si>
    <t>ΕΡΓΑΣΤΗΡΙΑΚΕΣ ΕΞΕΤΑΣΕΙΣ</t>
  </si>
  <si>
    <t>ΜΕΣΗ ΚΑΛΥΨΗ ΚΛΙΝΩΝ</t>
  </si>
  <si>
    <t>(ΚΛΙΝΕΣ Χ 365)</t>
  </si>
  <si>
    <t>Χ 100</t>
  </si>
  <si>
    <t xml:space="preserve">Α.  ΙΑΤΡΙΚΟ </t>
  </si>
  <si>
    <t xml:space="preserve">Β.  ΕΠΙΣΤΗΜΟΝΙΚΟ </t>
  </si>
  <si>
    <t xml:space="preserve">Γ.  ΠΑΡΑΪΑΤΡΙΚΟ </t>
  </si>
  <si>
    <t xml:space="preserve">Δ.  ΝΟΣΗΛΕΥΤΙΚΟ </t>
  </si>
  <si>
    <t xml:space="preserve">Ε.  ΔΙΟΙΚΗΤΙΚΟ </t>
  </si>
  <si>
    <t>10) ΓΙΑ Δ.Ε. ΑΠΌ ΤΑΚΤΙΚΟ ΠΡΟΫΠΟΛΟΓΙΣΜΟ</t>
  </si>
  <si>
    <t>Ο ΔΙΟΙΚΗΤΗΣ ΤΟΥ ΝΟΣΟΚΟΜΕΙΟΥ</t>
  </si>
  <si>
    <t xml:space="preserve">ΥΠΟΥΡΓΕΙΟ ΥΓΕΙΑΣ </t>
  </si>
  <si>
    <t xml:space="preserve">    ΔΙΟΙΚΗΤΙΚΗΣ ΥΠΗΡΕΣΙΑΣ</t>
  </si>
  <si>
    <t>13) ΓΙΑ ΠΡΟΓΡΑΜMATA ΕΟΚ</t>
  </si>
  <si>
    <t>9) ΕΠΙΧΟΡ. ΓΙΑ ΠΡΟΓΡ. ΕΟΚ</t>
  </si>
  <si>
    <t>10) ΕΚΤΑΚΤΗ ΕΠΙΧΟΡ. ΤΟΥ Ν. 4093/12 ΓΙΑ ΕΞΟΦΛΗΣΗ ΛΗΞΙΠΡΟΘΕΣΜΩΝ ΟΦΕΙΛΩΝ</t>
  </si>
  <si>
    <t xml:space="preserve">14) ΕΣΟΔΑ ΠΑΡΕΛΘΟΝΤΩΝ ΕΤΩΝ </t>
  </si>
  <si>
    <t>ΣΥΝΟΛΑ 1-14</t>
  </si>
  <si>
    <t>H ΠΡΟΪΣΤΑΜΕΝH ΔΙΕΥΘΥΝΣΗΣ</t>
  </si>
  <si>
    <t xml:space="preserve">         ΒΛΑΧΑΚΗ ΚΥΡΙΑΚΗ</t>
  </si>
  <si>
    <t xml:space="preserve">Ζ.  ΕΠΙΚΟΥΡΙΚΟ </t>
  </si>
  <si>
    <t>ΣΤ.ΑΝΑΠΛΗΡΩΤΗΣ ΔΙΟΙΚΗΤΗΣ</t>
  </si>
  <si>
    <t>1) ΤΑΜΕΙΑΚΟ ΥΠΟΛΟΙΠΟ 2014</t>
  </si>
  <si>
    <t>ΑΞΙΑ ΠΑΓΙΩΝ ΚΑΙ ΑΠΟΘΕΜΑΤΩΝ</t>
  </si>
  <si>
    <t>I) ΣΥΝΟΠΤΙΚΟΣ ΑΠΟΛΟΓΙΣΜΟΣ ΟΙΚΟΝΟΜΙΚΩΝ ΣΤΟΙΧΕΙΩΝ 2015</t>
  </si>
  <si>
    <t xml:space="preserve">Β)  ΥΠΗΡΕΤΟΥΝ ΠΡΟΣΩΠΙΚΟ  ΣΤΙΣ 31/12/2015 </t>
  </si>
  <si>
    <t>ΔΗΜΗΤΡΗΣ Ι.ΒΕΖΥΡΑΚΗΣ</t>
  </si>
  <si>
    <t>1) ΤΑΜΕΙΑΚΟ ΥΠΟΛΟΙΠΟ 2015</t>
  </si>
  <si>
    <t xml:space="preserve">Ε. ΤΕΧΝΙΚΟ </t>
  </si>
  <si>
    <t>ΑΠΑΙΤΗΣΕΙΣ ΑΝΕΙΣΠΡΑΚΤΕΣ ΕΩΣ 31/12/15</t>
  </si>
  <si>
    <t xml:space="preserve">  ΑΘΗΝΑ 10/10/2016 </t>
  </si>
  <si>
    <t xml:space="preserve">ΑΝΑΡΤΗΤΕΟ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</si>
</sst>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vertAlign val="superscript"/>
      <sz val="11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u/>
      <sz val="11"/>
      <color theme="1"/>
      <name val="Times New Roman"/>
      <family val="1"/>
      <charset val="161"/>
    </font>
    <font>
      <b/>
      <u/>
      <sz val="12"/>
      <color theme="1"/>
      <name val="Times New Roman"/>
      <family val="1"/>
      <charset val="161"/>
    </font>
    <font>
      <b/>
      <sz val="11"/>
      <color rgb="FFFF0000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Alignment="1">
      <alignment horizontal="center" wrapText="1"/>
    </xf>
    <xf numFmtId="0" fontId="0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2" xfId="0" applyBorder="1"/>
    <xf numFmtId="0" fontId="1" fillId="0" borderId="2" xfId="0" applyFont="1" applyBorder="1"/>
    <xf numFmtId="0" fontId="6" fillId="0" borderId="2" xfId="0" applyFont="1" applyBorder="1"/>
    <xf numFmtId="0" fontId="5" fillId="0" borderId="2" xfId="0" applyFont="1" applyBorder="1"/>
    <xf numFmtId="4" fontId="3" fillId="0" borderId="2" xfId="0" applyNumberFormat="1" applyFont="1" applyBorder="1"/>
    <xf numFmtId="0" fontId="7" fillId="0" borderId="2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6" xfId="0" applyFont="1" applyBorder="1"/>
    <xf numFmtId="0" fontId="0" fillId="0" borderId="0" xfId="0" applyBorder="1"/>
    <xf numFmtId="0" fontId="8" fillId="0" borderId="2" xfId="0" applyFont="1" applyBorder="1"/>
    <xf numFmtId="4" fontId="8" fillId="0" borderId="2" xfId="0" applyNumberFormat="1" applyFont="1" applyBorder="1"/>
    <xf numFmtId="3" fontId="9" fillId="0" borderId="2" xfId="0" applyNumberFormat="1" applyFont="1" applyBorder="1" applyAlignment="1">
      <alignment horizontal="right"/>
    </xf>
    <xf numFmtId="0" fontId="3" fillId="0" borderId="0" xfId="0" applyFont="1" applyBorder="1" applyAlignment="1"/>
    <xf numFmtId="4" fontId="9" fillId="0" borderId="2" xfId="0" applyNumberFormat="1" applyFont="1" applyBorder="1"/>
    <xf numFmtId="4" fontId="0" fillId="0" borderId="0" xfId="0" applyNumberFormat="1"/>
    <xf numFmtId="0" fontId="9" fillId="0" borderId="2" xfId="0" applyFont="1" applyBorder="1"/>
    <xf numFmtId="3" fontId="9" fillId="0" borderId="2" xfId="0" applyNumberFormat="1" applyFont="1" applyBorder="1"/>
    <xf numFmtId="0" fontId="10" fillId="0" borderId="2" xfId="0" applyFont="1" applyBorder="1"/>
    <xf numFmtId="4" fontId="9" fillId="0" borderId="2" xfId="0" applyNumberFormat="1" applyFont="1" applyFill="1" applyBorder="1"/>
    <xf numFmtId="0" fontId="11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10" fontId="9" fillId="0" borderId="8" xfId="0" applyNumberFormat="1" applyFont="1" applyBorder="1" applyAlignment="1">
      <alignment horizontal="right" wrapText="1"/>
    </xf>
    <xf numFmtId="10" fontId="9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Normal="100" workbookViewId="0">
      <selection activeCell="J2" sqref="J2"/>
    </sheetView>
  </sheetViews>
  <sheetFormatPr defaultRowHeight="15"/>
  <cols>
    <col min="4" max="4" width="13.42578125" customWidth="1"/>
    <col min="5" max="5" width="14.7109375" customWidth="1"/>
    <col min="9" max="9" width="8.7109375" customWidth="1"/>
    <col min="10" max="10" width="13.5703125" customWidth="1"/>
    <col min="13" max="13" width="10.140625" bestFit="1" customWidth="1"/>
    <col min="14" max="14" width="11.7109375" bestFit="1" customWidth="1"/>
    <col min="15" max="15" width="10.140625" bestFit="1" customWidth="1"/>
  </cols>
  <sheetData>
    <row r="1" spans="1:11">
      <c r="A1" s="1" t="s">
        <v>0</v>
      </c>
      <c r="B1" s="8"/>
      <c r="C1" s="8"/>
      <c r="D1" s="8"/>
      <c r="E1" s="8"/>
      <c r="I1" s="32"/>
      <c r="J1" s="32" t="s">
        <v>76</v>
      </c>
    </row>
    <row r="2" spans="1:11">
      <c r="A2" s="1" t="s">
        <v>56</v>
      </c>
      <c r="B2" s="8"/>
      <c r="C2" s="8"/>
      <c r="D2" s="8"/>
      <c r="E2" s="8"/>
    </row>
    <row r="3" spans="1:11" ht="17.25">
      <c r="A3" s="1" t="s">
        <v>1</v>
      </c>
      <c r="B3" s="8"/>
      <c r="C3" s="8"/>
      <c r="D3" s="8"/>
      <c r="E3" s="8"/>
    </row>
    <row r="4" spans="1:11">
      <c r="A4" s="1" t="s">
        <v>2</v>
      </c>
      <c r="B4" s="8"/>
      <c r="C4" s="8"/>
      <c r="D4" s="8"/>
      <c r="E4" s="8"/>
    </row>
    <row r="5" spans="1:11">
      <c r="A5" s="1" t="s">
        <v>3</v>
      </c>
      <c r="B5" s="8"/>
      <c r="C5" s="8"/>
      <c r="D5" s="8"/>
      <c r="E5" s="8"/>
      <c r="F5" s="44"/>
      <c r="G5" s="44"/>
      <c r="H5" s="44"/>
      <c r="I5" s="44"/>
      <c r="J5" s="44"/>
    </row>
    <row r="7" spans="1:11">
      <c r="A7" s="49" t="s">
        <v>4</v>
      </c>
      <c r="B7" s="50"/>
      <c r="C7" s="50"/>
      <c r="D7" s="50"/>
      <c r="E7" s="51"/>
      <c r="F7" s="12">
        <v>31</v>
      </c>
      <c r="G7" s="21"/>
      <c r="H7" s="21"/>
      <c r="I7" s="21"/>
      <c r="J7" s="21"/>
      <c r="K7" s="21"/>
    </row>
    <row r="8" spans="1:11">
      <c r="A8" s="37" t="s">
        <v>70</v>
      </c>
      <c r="B8" s="38"/>
      <c r="C8" s="38"/>
      <c r="D8" s="38"/>
      <c r="E8" s="39"/>
      <c r="F8" s="28">
        <f>SUM(F9:F16)</f>
        <v>52</v>
      </c>
      <c r="G8" s="21"/>
      <c r="H8" s="21"/>
      <c r="I8" s="21"/>
      <c r="J8" s="21"/>
      <c r="K8" s="21"/>
    </row>
    <row r="9" spans="1:11">
      <c r="A9" s="10"/>
      <c r="B9" s="49" t="s">
        <v>49</v>
      </c>
      <c r="C9" s="50"/>
      <c r="D9" s="50"/>
      <c r="E9" s="51"/>
      <c r="F9" s="28">
        <v>14</v>
      </c>
      <c r="G9" s="21"/>
      <c r="H9" s="21"/>
      <c r="I9" s="21"/>
      <c r="J9" s="21"/>
      <c r="K9" s="21"/>
    </row>
    <row r="10" spans="1:11">
      <c r="A10" s="10"/>
      <c r="B10" s="49" t="s">
        <v>50</v>
      </c>
      <c r="C10" s="50"/>
      <c r="D10" s="50"/>
      <c r="E10" s="51"/>
      <c r="F10" s="28">
        <v>1</v>
      </c>
      <c r="G10" s="21"/>
      <c r="H10" s="21"/>
      <c r="I10" s="21"/>
      <c r="J10" s="21"/>
      <c r="K10" s="21"/>
    </row>
    <row r="11" spans="1:11">
      <c r="A11" s="10"/>
      <c r="B11" s="49" t="s">
        <v>51</v>
      </c>
      <c r="C11" s="50"/>
      <c r="D11" s="50"/>
      <c r="E11" s="51"/>
      <c r="F11" s="28">
        <v>5</v>
      </c>
      <c r="G11" s="21"/>
      <c r="H11" s="21"/>
      <c r="I11" s="21"/>
      <c r="J11" s="21"/>
      <c r="K11" s="21"/>
    </row>
    <row r="12" spans="1:11">
      <c r="A12" s="10"/>
      <c r="B12" s="49" t="s">
        <v>52</v>
      </c>
      <c r="C12" s="50"/>
      <c r="D12" s="50"/>
      <c r="E12" s="51"/>
      <c r="F12" s="28">
        <v>18</v>
      </c>
      <c r="G12" s="21"/>
      <c r="H12" s="21"/>
      <c r="I12" s="21"/>
      <c r="J12" s="21"/>
      <c r="K12" s="21"/>
    </row>
    <row r="13" spans="1:11">
      <c r="A13" s="10"/>
      <c r="B13" s="49" t="s">
        <v>73</v>
      </c>
      <c r="C13" s="50"/>
      <c r="D13" s="50"/>
      <c r="E13" s="51"/>
      <c r="F13" s="28">
        <v>1</v>
      </c>
      <c r="G13" s="21"/>
      <c r="H13" s="21"/>
      <c r="I13" s="21"/>
      <c r="J13" s="21"/>
      <c r="K13" s="21"/>
    </row>
    <row r="14" spans="1:11">
      <c r="A14" s="10"/>
      <c r="B14" s="49" t="s">
        <v>53</v>
      </c>
      <c r="C14" s="50"/>
      <c r="D14" s="50"/>
      <c r="E14" s="51"/>
      <c r="F14" s="28">
        <v>11</v>
      </c>
      <c r="G14" s="21"/>
      <c r="H14" s="21"/>
      <c r="I14" s="21"/>
      <c r="J14" s="21"/>
      <c r="K14" s="21"/>
    </row>
    <row r="15" spans="1:11">
      <c r="A15" s="10"/>
      <c r="B15" s="49" t="s">
        <v>66</v>
      </c>
      <c r="C15" s="50"/>
      <c r="D15" s="50"/>
      <c r="E15" s="51"/>
      <c r="F15" s="28">
        <v>0</v>
      </c>
      <c r="G15" s="21"/>
      <c r="H15" s="21"/>
      <c r="I15" s="21"/>
      <c r="J15" s="21"/>
      <c r="K15" s="21"/>
    </row>
    <row r="16" spans="1:11">
      <c r="A16" s="10"/>
      <c r="B16" s="49" t="s">
        <v>65</v>
      </c>
      <c r="C16" s="50"/>
      <c r="D16" s="50"/>
      <c r="E16" s="51"/>
      <c r="F16" s="28">
        <v>2</v>
      </c>
      <c r="G16" s="21"/>
      <c r="H16" s="21"/>
      <c r="I16" s="21"/>
      <c r="J16" s="21"/>
      <c r="K16" s="21"/>
    </row>
    <row r="18" spans="1:10" ht="15.75">
      <c r="A18" s="4" t="s">
        <v>69</v>
      </c>
      <c r="B18" s="4"/>
      <c r="C18" s="4"/>
      <c r="D18" s="4"/>
      <c r="E18" s="4"/>
      <c r="F18" s="4"/>
      <c r="G18" s="9"/>
    </row>
    <row r="20" spans="1:10">
      <c r="A20" s="13" t="s">
        <v>67</v>
      </c>
      <c r="B20" s="13"/>
      <c r="C20" s="13"/>
      <c r="D20" s="10"/>
      <c r="E20" s="10"/>
      <c r="F20" s="13" t="s">
        <v>72</v>
      </c>
      <c r="G20" s="13"/>
      <c r="H20" s="13"/>
      <c r="I20" s="11"/>
      <c r="J20" s="11"/>
    </row>
    <row r="21" spans="1:10">
      <c r="A21" s="10" t="s">
        <v>5</v>
      </c>
      <c r="B21" s="10"/>
      <c r="C21" s="10"/>
      <c r="D21" s="10"/>
      <c r="E21" s="14"/>
      <c r="F21" s="10" t="s">
        <v>5</v>
      </c>
      <c r="G21" s="10"/>
      <c r="H21" s="10"/>
      <c r="I21" s="12"/>
      <c r="J21" s="11"/>
    </row>
    <row r="22" spans="1:10">
      <c r="A22" s="10" t="s">
        <v>6</v>
      </c>
      <c r="B22" s="10"/>
      <c r="C22" s="10"/>
      <c r="D22" s="10"/>
      <c r="E22" s="14"/>
      <c r="F22" s="10" t="s">
        <v>6</v>
      </c>
      <c r="G22" s="10"/>
      <c r="H22" s="10"/>
      <c r="I22" s="12"/>
      <c r="J22" s="11"/>
    </row>
    <row r="23" spans="1:10">
      <c r="A23" s="10" t="s">
        <v>7</v>
      </c>
      <c r="B23" s="10"/>
      <c r="C23" s="10"/>
      <c r="D23" s="10"/>
      <c r="E23" s="14"/>
      <c r="F23" s="10" t="s">
        <v>7</v>
      </c>
      <c r="G23" s="10"/>
      <c r="H23" s="10"/>
      <c r="I23" s="12"/>
      <c r="J23" s="11"/>
    </row>
    <row r="24" spans="1:10">
      <c r="A24" s="10" t="s">
        <v>8</v>
      </c>
      <c r="B24" s="10"/>
      <c r="C24" s="10"/>
      <c r="D24" s="10"/>
      <c r="E24" s="14"/>
      <c r="F24" s="10" t="s">
        <v>8</v>
      </c>
      <c r="G24" s="10"/>
      <c r="H24" s="10"/>
      <c r="I24" s="12"/>
      <c r="J24" s="11"/>
    </row>
    <row r="25" spans="1:10">
      <c r="A25" s="10" t="s">
        <v>9</v>
      </c>
      <c r="B25" s="10"/>
      <c r="C25" s="10"/>
      <c r="D25" s="10"/>
      <c r="E25" s="14"/>
      <c r="F25" s="10" t="s">
        <v>9</v>
      </c>
      <c r="G25" s="10"/>
      <c r="H25" s="10"/>
      <c r="I25" s="12"/>
      <c r="J25" s="11"/>
    </row>
    <row r="26" spans="1:10">
      <c r="A26" s="10" t="s">
        <v>10</v>
      </c>
      <c r="B26" s="10"/>
      <c r="C26" s="10"/>
      <c r="D26" s="15"/>
      <c r="E26" s="26">
        <v>922777.05</v>
      </c>
      <c r="F26" s="10" t="s">
        <v>10</v>
      </c>
      <c r="G26" s="10"/>
      <c r="H26" s="10"/>
      <c r="I26" s="11"/>
      <c r="J26" s="26">
        <v>876036.27</v>
      </c>
    </row>
    <row r="27" spans="1:10">
      <c r="A27" s="2"/>
      <c r="B27" s="2"/>
      <c r="C27" s="2"/>
      <c r="D27" s="2"/>
      <c r="E27" s="2"/>
      <c r="F27" s="2"/>
      <c r="G27" s="2"/>
      <c r="H27" s="2"/>
      <c r="J27" s="2"/>
    </row>
    <row r="28" spans="1:10" ht="15.75">
      <c r="A28" s="16" t="s">
        <v>11</v>
      </c>
      <c r="B28" s="16"/>
      <c r="C28" s="16"/>
      <c r="D28" s="16"/>
      <c r="E28" s="16"/>
      <c r="F28" s="16" t="s">
        <v>12</v>
      </c>
      <c r="G28" s="14"/>
      <c r="H28" s="14"/>
      <c r="I28" s="11"/>
      <c r="J28" s="14"/>
    </row>
    <row r="29" spans="1:10">
      <c r="A29" s="10" t="s">
        <v>13</v>
      </c>
      <c r="B29" s="10"/>
      <c r="C29" s="10"/>
      <c r="D29" s="10"/>
      <c r="E29" s="26">
        <f>703259-E30</f>
        <v>183259</v>
      </c>
      <c r="F29" s="10" t="s">
        <v>23</v>
      </c>
      <c r="G29" s="10"/>
      <c r="H29" s="10"/>
      <c r="I29" s="12"/>
      <c r="J29" s="26">
        <f>172977.74+36062.89</f>
        <v>209040.63</v>
      </c>
    </row>
    <row r="30" spans="1:10">
      <c r="A30" s="10" t="s">
        <v>14</v>
      </c>
      <c r="B30" s="10"/>
      <c r="C30" s="10"/>
      <c r="D30" s="10"/>
      <c r="E30" s="26">
        <v>520000</v>
      </c>
      <c r="F30" s="10" t="s">
        <v>24</v>
      </c>
      <c r="G30" s="10"/>
      <c r="H30" s="10"/>
      <c r="I30" s="12"/>
      <c r="J30" s="26">
        <v>130676.1</v>
      </c>
    </row>
    <row r="31" spans="1:10" ht="30" customHeight="1">
      <c r="A31" s="34" t="s">
        <v>15</v>
      </c>
      <c r="B31" s="34"/>
      <c r="C31" s="34"/>
      <c r="D31" s="34"/>
      <c r="E31" s="23"/>
      <c r="F31" s="10" t="s">
        <v>25</v>
      </c>
      <c r="G31" s="10"/>
      <c r="H31" s="10"/>
      <c r="I31" s="12"/>
      <c r="J31" s="26">
        <v>44623.43</v>
      </c>
    </row>
    <row r="32" spans="1:10">
      <c r="A32" s="10" t="s">
        <v>16</v>
      </c>
      <c r="B32" s="10"/>
      <c r="C32" s="10"/>
      <c r="D32" s="10"/>
      <c r="E32" s="23"/>
      <c r="F32" s="10" t="s">
        <v>26</v>
      </c>
      <c r="G32" s="10"/>
      <c r="H32" s="10"/>
      <c r="I32" s="12"/>
      <c r="J32" s="26">
        <v>40084.699999999997</v>
      </c>
    </row>
    <row r="33" spans="1:17">
      <c r="A33" s="10" t="s">
        <v>17</v>
      </c>
      <c r="B33" s="10"/>
      <c r="C33" s="10"/>
      <c r="D33" s="10"/>
      <c r="E33" s="23"/>
      <c r="F33" s="10" t="s">
        <v>27</v>
      </c>
      <c r="G33" s="10"/>
      <c r="H33" s="10"/>
      <c r="I33" s="12"/>
      <c r="J33" s="26">
        <v>38623.019999999997</v>
      </c>
    </row>
    <row r="34" spans="1:17">
      <c r="A34" s="10" t="s">
        <v>18</v>
      </c>
      <c r="B34" s="10"/>
      <c r="C34" s="10"/>
      <c r="D34" s="10"/>
      <c r="E34" s="23"/>
      <c r="F34" s="10" t="s">
        <v>28</v>
      </c>
      <c r="G34" s="10"/>
      <c r="H34" s="10"/>
      <c r="I34" s="12"/>
      <c r="J34" s="26">
        <v>249</v>
      </c>
      <c r="M34" s="27"/>
      <c r="N34" s="27"/>
    </row>
    <row r="35" spans="1:17" ht="29.25" customHeight="1">
      <c r="A35" s="34" t="s">
        <v>19</v>
      </c>
      <c r="B35" s="34"/>
      <c r="C35" s="34"/>
      <c r="D35" s="34"/>
      <c r="E35" s="23"/>
      <c r="F35" s="10" t="s">
        <v>29</v>
      </c>
      <c r="G35" s="10"/>
      <c r="H35" s="10"/>
      <c r="I35" s="12"/>
      <c r="J35" s="26">
        <v>983.33</v>
      </c>
    </row>
    <row r="36" spans="1:17" ht="30.75" customHeight="1">
      <c r="A36" s="10" t="s">
        <v>59</v>
      </c>
      <c r="B36" s="10"/>
      <c r="C36" s="10"/>
      <c r="D36" s="10"/>
      <c r="E36" s="23"/>
      <c r="F36" s="34" t="s">
        <v>30</v>
      </c>
      <c r="G36" s="34"/>
      <c r="H36" s="34"/>
      <c r="I36" s="34"/>
      <c r="J36" s="26">
        <f>105863.69+4300.4</f>
        <v>110164.09</v>
      </c>
      <c r="M36" s="27"/>
      <c r="N36" s="27"/>
    </row>
    <row r="37" spans="1:17" ht="42" customHeight="1">
      <c r="A37" s="34" t="s">
        <v>60</v>
      </c>
      <c r="B37" s="34"/>
      <c r="C37" s="34"/>
      <c r="D37" s="34"/>
      <c r="E37" s="23"/>
      <c r="F37" s="34" t="s">
        <v>54</v>
      </c>
      <c r="G37" s="34"/>
      <c r="H37" s="34"/>
      <c r="I37" s="34"/>
      <c r="J37" s="23"/>
      <c r="M37" s="27"/>
    </row>
    <row r="38" spans="1:17" ht="28.5" customHeight="1">
      <c r="A38" s="34" t="s">
        <v>20</v>
      </c>
      <c r="B38" s="34"/>
      <c r="C38" s="34"/>
      <c r="D38" s="34"/>
      <c r="E38" s="26">
        <v>28551.08</v>
      </c>
      <c r="F38" s="10" t="s">
        <v>31</v>
      </c>
      <c r="G38" s="10"/>
      <c r="H38" s="10"/>
      <c r="I38" s="12"/>
      <c r="J38" s="23"/>
    </row>
    <row r="39" spans="1:17">
      <c r="A39" s="10" t="s">
        <v>21</v>
      </c>
      <c r="B39" s="10"/>
      <c r="C39" s="10"/>
      <c r="D39" s="10"/>
      <c r="E39" s="26">
        <f>47486.81+78321.6+3226.68+1377.6</f>
        <v>130412.69</v>
      </c>
      <c r="F39" s="10" t="s">
        <v>32</v>
      </c>
      <c r="G39" s="10"/>
      <c r="H39" s="10"/>
      <c r="I39" s="12"/>
      <c r="J39" s="23"/>
      <c r="M39" s="27"/>
    </row>
    <row r="40" spans="1:17" ht="29.25" customHeight="1">
      <c r="A40" s="34" t="s">
        <v>22</v>
      </c>
      <c r="B40" s="34"/>
      <c r="C40" s="34"/>
      <c r="D40" s="34"/>
      <c r="E40" s="26">
        <v>142399.89000000001</v>
      </c>
      <c r="F40" s="47" t="s">
        <v>58</v>
      </c>
      <c r="G40" s="47"/>
      <c r="H40" s="47"/>
      <c r="I40" s="47"/>
      <c r="J40" s="23"/>
    </row>
    <row r="41" spans="1:17">
      <c r="A41" s="28" t="s">
        <v>61</v>
      </c>
      <c r="B41" s="28"/>
      <c r="C41" s="28"/>
      <c r="D41" s="28"/>
      <c r="E41" s="26">
        <v>76414.61</v>
      </c>
      <c r="F41" s="10" t="s">
        <v>33</v>
      </c>
      <c r="G41" s="10"/>
      <c r="H41" s="10"/>
      <c r="I41" s="12"/>
      <c r="J41" s="26">
        <v>420237.28</v>
      </c>
      <c r="N41" s="27"/>
      <c r="O41" s="27"/>
      <c r="P41" s="27"/>
      <c r="Q41" s="27"/>
    </row>
    <row r="42" spans="1:17" ht="33" customHeight="1">
      <c r="A42" s="14"/>
      <c r="B42" s="14"/>
      <c r="C42" s="14"/>
      <c r="D42" s="14"/>
      <c r="E42" s="23"/>
      <c r="F42" s="34" t="s">
        <v>34</v>
      </c>
      <c r="G42" s="34"/>
      <c r="H42" s="34"/>
      <c r="I42" s="34"/>
      <c r="J42" s="26">
        <v>133096.47</v>
      </c>
      <c r="P42" s="27"/>
    </row>
    <row r="43" spans="1:17">
      <c r="A43" s="10" t="s">
        <v>62</v>
      </c>
      <c r="B43" s="10"/>
      <c r="C43" s="10"/>
      <c r="D43" s="10"/>
      <c r="E43" s="26">
        <f>SUM(E20:E42)</f>
        <v>2003814.32</v>
      </c>
      <c r="F43" s="10" t="s">
        <v>35</v>
      </c>
      <c r="G43" s="10"/>
      <c r="H43" s="10"/>
      <c r="I43" s="11"/>
      <c r="J43" s="26">
        <f>SUM(J20:J42)</f>
        <v>2003814.32</v>
      </c>
    </row>
    <row r="44" spans="1:17" ht="30" customHeight="1">
      <c r="A44" s="37" t="s">
        <v>74</v>
      </c>
      <c r="B44" s="38"/>
      <c r="C44" s="38"/>
      <c r="D44" s="39"/>
      <c r="E44" s="31">
        <v>1643218.13</v>
      </c>
      <c r="F44" s="10" t="s">
        <v>36</v>
      </c>
      <c r="G44" s="10"/>
      <c r="H44" s="10"/>
      <c r="I44" s="11"/>
      <c r="J44" s="26">
        <v>183537.91</v>
      </c>
    </row>
    <row r="45" spans="1:17">
      <c r="A45" s="10" t="s">
        <v>68</v>
      </c>
      <c r="B45" s="10"/>
      <c r="C45" s="10"/>
      <c r="D45" s="10"/>
      <c r="E45" s="31">
        <v>13759931.92</v>
      </c>
      <c r="F45" s="10"/>
      <c r="G45" s="10"/>
      <c r="H45" s="10"/>
      <c r="I45" s="11"/>
      <c r="J45" s="30"/>
    </row>
    <row r="46" spans="1:17">
      <c r="A46" s="2"/>
      <c r="B46" s="2"/>
      <c r="C46" s="2"/>
      <c r="D46" s="2"/>
      <c r="E46" s="2"/>
      <c r="F46" s="2"/>
      <c r="G46" s="2"/>
      <c r="H46" s="2"/>
    </row>
    <row r="47" spans="1:17" ht="15.75">
      <c r="A47" s="4" t="s">
        <v>37</v>
      </c>
      <c r="B47" s="4"/>
      <c r="C47" s="4"/>
      <c r="D47" s="4"/>
      <c r="E47" s="4"/>
      <c r="F47" s="4"/>
      <c r="G47" s="9"/>
      <c r="H47" s="2"/>
    </row>
    <row r="48" spans="1:17">
      <c r="A48" s="10" t="s">
        <v>38</v>
      </c>
      <c r="B48" s="10"/>
      <c r="C48" s="10"/>
      <c r="D48" s="10"/>
      <c r="E48" s="10"/>
      <c r="F48" s="10"/>
      <c r="G48" s="10"/>
      <c r="H48" s="24">
        <v>6530</v>
      </c>
    </row>
    <row r="49" spans="1:11">
      <c r="A49" s="10" t="s">
        <v>39</v>
      </c>
      <c r="B49" s="10"/>
      <c r="C49" s="10"/>
      <c r="D49" s="10"/>
      <c r="E49" s="10"/>
      <c r="F49" s="10"/>
      <c r="G49" s="10"/>
      <c r="H49" s="24">
        <v>189</v>
      </c>
    </row>
    <row r="50" spans="1:11">
      <c r="A50" s="10" t="s">
        <v>40</v>
      </c>
      <c r="B50" s="10"/>
      <c r="C50" s="10"/>
      <c r="D50" s="10"/>
      <c r="E50" s="10"/>
      <c r="F50" s="10"/>
      <c r="G50" s="10"/>
      <c r="H50" s="24">
        <v>7100</v>
      </c>
    </row>
    <row r="51" spans="1:11" ht="31.5" customHeight="1">
      <c r="A51" s="37" t="s">
        <v>41</v>
      </c>
      <c r="B51" s="38"/>
      <c r="C51" s="39"/>
      <c r="D51" s="36" t="s">
        <v>42</v>
      </c>
      <c r="E51" s="36"/>
      <c r="F51" s="35"/>
      <c r="G51" s="45"/>
      <c r="H51" s="40">
        <f>H50/H49</f>
        <v>37.566137566137563</v>
      </c>
      <c r="I51" s="25"/>
    </row>
    <row r="52" spans="1:11">
      <c r="A52" s="17"/>
      <c r="B52" s="17"/>
      <c r="C52" s="17"/>
      <c r="D52" s="36" t="s">
        <v>43</v>
      </c>
      <c r="E52" s="36"/>
      <c r="F52" s="35"/>
      <c r="G52" s="46"/>
      <c r="H52" s="41"/>
      <c r="I52" s="25"/>
    </row>
    <row r="53" spans="1:11">
      <c r="A53" s="10" t="s">
        <v>44</v>
      </c>
      <c r="B53" s="10"/>
      <c r="C53" s="10"/>
      <c r="D53" s="10"/>
      <c r="E53" s="10"/>
      <c r="F53" s="10"/>
      <c r="G53" s="10"/>
      <c r="H53" s="22"/>
    </row>
    <row r="54" spans="1:11">
      <c r="A54" s="10" t="s">
        <v>45</v>
      </c>
      <c r="B54" s="10"/>
      <c r="C54" s="10"/>
      <c r="D54" s="10"/>
      <c r="E54" s="10"/>
      <c r="F54" s="10"/>
      <c r="G54" s="10"/>
      <c r="H54" s="29">
        <v>26833</v>
      </c>
    </row>
    <row r="55" spans="1:11">
      <c r="A55" s="18" t="s">
        <v>46</v>
      </c>
      <c r="B55" s="18"/>
      <c r="C55" s="18"/>
      <c r="D55" s="36" t="s">
        <v>42</v>
      </c>
      <c r="E55" s="36"/>
      <c r="F55" s="36" t="s">
        <v>48</v>
      </c>
      <c r="G55" s="45"/>
      <c r="H55" s="42">
        <v>0.62749999999999995</v>
      </c>
    </row>
    <row r="56" spans="1:11">
      <c r="A56" s="19"/>
      <c r="B56" s="19"/>
      <c r="C56" s="20"/>
      <c r="D56" s="48" t="s">
        <v>47</v>
      </c>
      <c r="E56" s="36"/>
      <c r="F56" s="36"/>
      <c r="G56" s="46"/>
      <c r="H56" s="43"/>
    </row>
    <row r="57" spans="1:11">
      <c r="A57" s="1" t="s">
        <v>75</v>
      </c>
      <c r="B57" s="1"/>
      <c r="C57" s="1"/>
      <c r="D57" s="6"/>
      <c r="E57" s="6"/>
      <c r="F57" s="5"/>
      <c r="G57" s="1"/>
      <c r="H57" s="7"/>
    </row>
    <row r="58" spans="1:11">
      <c r="A58" s="33" t="s">
        <v>55</v>
      </c>
      <c r="B58" s="33"/>
      <c r="C58" s="33"/>
      <c r="D58" s="33"/>
      <c r="E58" s="2"/>
      <c r="F58" s="1" t="s">
        <v>63</v>
      </c>
      <c r="G58" s="1"/>
      <c r="H58" s="1"/>
      <c r="I58" s="3"/>
    </row>
    <row r="59" spans="1:11">
      <c r="A59" s="3"/>
      <c r="B59" s="3"/>
      <c r="C59" s="3"/>
      <c r="D59" s="3"/>
      <c r="F59" s="1" t="s">
        <v>57</v>
      </c>
      <c r="G59" s="1"/>
      <c r="H59" s="1"/>
      <c r="I59" s="3"/>
    </row>
    <row r="60" spans="1:11">
      <c r="A60" s="3"/>
      <c r="B60" s="3"/>
      <c r="C60" s="3"/>
      <c r="D60" s="3"/>
      <c r="F60" s="1"/>
      <c r="G60" s="1"/>
      <c r="H60" s="1"/>
      <c r="I60" s="3"/>
    </row>
    <row r="61" spans="1:11">
      <c r="A61" s="3"/>
      <c r="B61" s="3"/>
      <c r="C61" s="3"/>
      <c r="D61" s="3"/>
      <c r="F61" s="1"/>
      <c r="G61" s="1"/>
      <c r="H61" s="1"/>
      <c r="I61" s="3"/>
    </row>
    <row r="62" spans="1:11">
      <c r="A62" s="33" t="s">
        <v>71</v>
      </c>
      <c r="B62" s="33"/>
      <c r="C62" s="33"/>
      <c r="D62" s="33"/>
      <c r="E62" s="2"/>
      <c r="F62" s="1" t="s">
        <v>64</v>
      </c>
      <c r="G62" s="1"/>
      <c r="H62" s="1"/>
      <c r="I62" s="1"/>
      <c r="J62" s="2"/>
      <c r="K62" s="2"/>
    </row>
    <row r="63" spans="1:11">
      <c r="A63" s="1"/>
      <c r="B63" s="1"/>
      <c r="C63" s="1"/>
      <c r="D63" s="1"/>
      <c r="E63" s="2"/>
      <c r="F63" s="1"/>
      <c r="G63" s="1"/>
      <c r="H63" s="1"/>
      <c r="I63" s="1"/>
    </row>
  </sheetData>
  <mergeCells count="34">
    <mergeCell ref="B14:E14"/>
    <mergeCell ref="B15:E15"/>
    <mergeCell ref="B16:E16"/>
    <mergeCell ref="A7:E7"/>
    <mergeCell ref="A8:E8"/>
    <mergeCell ref="B9:E9"/>
    <mergeCell ref="B10:E10"/>
    <mergeCell ref="B11:E11"/>
    <mergeCell ref="B12:E12"/>
    <mergeCell ref="B13:E13"/>
    <mergeCell ref="H51:H52"/>
    <mergeCell ref="H55:H56"/>
    <mergeCell ref="F5:J5"/>
    <mergeCell ref="A51:C51"/>
    <mergeCell ref="G51:G52"/>
    <mergeCell ref="G55:G56"/>
    <mergeCell ref="A37:D37"/>
    <mergeCell ref="A40:D40"/>
    <mergeCell ref="F37:I37"/>
    <mergeCell ref="F42:I42"/>
    <mergeCell ref="F40:I40"/>
    <mergeCell ref="F36:I36"/>
    <mergeCell ref="D51:E51"/>
    <mergeCell ref="D52:E52"/>
    <mergeCell ref="D55:E55"/>
    <mergeCell ref="D56:E56"/>
    <mergeCell ref="A58:D58"/>
    <mergeCell ref="A62:D62"/>
    <mergeCell ref="A31:D31"/>
    <mergeCell ref="A35:D35"/>
    <mergeCell ref="F51:F52"/>
    <mergeCell ref="F55:F56"/>
    <mergeCell ref="A38:D38"/>
    <mergeCell ref="A44:D44"/>
  </mergeCells>
  <pageMargins left="0.7" right="0.7" top="0.62" bottom="0.46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2016-10-10T10:18:13Z</dcterms:modified>
</cp:coreProperties>
</file>