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-12" windowWidth="15336" windowHeight="5820" tabRatio="628"/>
  </bookViews>
  <sheets>
    <sheet name="ΣΥΓΚ_2016" sheetId="18" r:id="rId1"/>
    <sheet name="ΚΑΠ_Ι.Π" sheetId="4" r:id="rId2"/>
    <sheet name="ΠΔΕ_ΕΘΝΙΚΟ" sheetId="19" r:id="rId3"/>
    <sheet name="ΠΔΕ_ΣΥΓΧΡΗΜ" sheetId="22" r:id="rId4"/>
    <sheet name="ΠΑΡΑΡΤΗΜΑ" sheetId="24" state="hidden" r:id="rId5"/>
    <sheet name="Φύλλο 3_ΤΕΟ" sheetId="6" state="hidden" r:id="rId6"/>
  </sheets>
  <externalReferences>
    <externalReference r:id="rId7"/>
  </externalReferences>
  <definedNames>
    <definedName name="_xlnm.Print_Area" localSheetId="1">ΚΑΠ_Ι.Π!$A$1:$M$43</definedName>
    <definedName name="_xlnm.Print_Area" localSheetId="4">ΠΑΡΑΡΤΗΜΑ!$A$1:$M$15</definedName>
    <definedName name="_xlnm.Print_Area" localSheetId="2">ΠΔΕ_ΕΘΝΙΚΟ!$A$1:$M$190</definedName>
    <definedName name="_xlnm.Print_Area" localSheetId="3">ΠΔΕ_ΣΥΓΧΡΗΜ!$A$1:$M$50</definedName>
    <definedName name="_xlnm.Print_Area" localSheetId="5">'Φύλλο 3_ΤΕΟ'!$A$1:$O$16</definedName>
    <definedName name="_xlnm.Print_Titles" localSheetId="1">ΚΑΠ_Ι.Π!$3:$3</definedName>
    <definedName name="_xlnm.Print_Titles" localSheetId="2">ΠΔΕ_ΕΘΝΙΚΟ!$3:$3</definedName>
    <definedName name="_xlnm.Print_Titles" localSheetId="5">'Φύλλο 3_ΤΕΟ'!$4:$4</definedName>
    <definedName name="ΑΞΟΝΑΣ">[1]ΛΙΣΤΕΣ!$A$2:$A$12</definedName>
  </definedNames>
  <calcPr calcId="125725"/>
</workbook>
</file>

<file path=xl/calcChain.xml><?xml version="1.0" encoding="utf-8"?>
<calcChain xmlns="http://schemas.openxmlformats.org/spreadsheetml/2006/main">
  <c r="I11" i="6"/>
  <c r="J11" s="1"/>
  <c r="I10"/>
  <c r="J10" s="1"/>
  <c r="F6"/>
  <c r="G6"/>
  <c r="H6"/>
  <c r="I5"/>
  <c r="J5"/>
  <c r="J6" s="1"/>
  <c r="E6"/>
  <c r="L6"/>
  <c r="M6"/>
  <c r="N6"/>
  <c r="I6"/>
</calcChain>
</file>

<file path=xl/sharedStrings.xml><?xml version="1.0" encoding="utf-8"?>
<sst xmlns="http://schemas.openxmlformats.org/spreadsheetml/2006/main" count="1242" uniqueCount="599">
  <si>
    <t>ΠΡΟΓΡΑΜΜΑΤΙΚΗ ΣΥΜΒΑΣΗ ΜΕ ΠΑΝΕΠ.ΚΡΗΤΗΣ/ΤΜΗΜΑ ΠΟΛ.ΕΠΙΣΤΗΜΗΣ</t>
  </si>
  <si>
    <t>ΣΥΝΤΗΡΗΣΗ ΕΟΔ ΣΗΤΕΙΑ-ΠΑΧΕΙΑ ΑΜΜΟΣ</t>
  </si>
  <si>
    <t>ΠΡΟΓΡΑΜΜΑΤΙΚΗ ΣΥΜΒΑΣΗ ΜΕ ΑΝΑΠΤΥΞΙΑΚΗ ΗΡΑΚΛΕΙΟΥ Α.Α.Ε ΟΤΑ-Δ.ΑΡΧΑΝΩΝ-ΑΣΤΕΡΟΥΣΙΩΝ</t>
  </si>
  <si>
    <t>ΣΥΝΤΗΡΗΣΗ ΟΔΙΚΟΥ ΔΙΚΤΥΟΥ ΤΟΥ ΔΗΜΟΥ ΑΜΑΡΙΟΥ</t>
  </si>
  <si>
    <t>ΒΡΑΧΥΠΡΟΘΕΣΜΕΣ ΕΠΕΜΒΑΣΕΙΣ ΓΙΑ ΤΗ ΒΕΛΤΙΩΣΗ ΤΗΣ ΟΔΙΚΗΣ ΑΣΦΑΛΕΙΑΣ ΣΤΟΝ ΒΟΑΚ</t>
  </si>
  <si>
    <t>ΣΥΝΤΗΡΗΣΗ ΕΘΝΙΚΗΣ ΟΔΟΥ, ΕΡΓΑΣΙΕΣ ΑΣΦΑΛΤΟΣΤΡΩΣΗΣ ΣΤΟ
ΤΜΗΜΑ Π.Ε.Ο. ΓΕΩΡΓΙΟΥΠΟΛΗΣ - ΧΑΝΙΑ</t>
  </si>
  <si>
    <t>00 ΠΕΡΙΦΕΡΕΙΑ ΚΡΗΤΗΣ</t>
  </si>
  <si>
    <t>Α/Α</t>
  </si>
  <si>
    <t>ΑΠΟΚΑΤΑΣΤΑΣΗ ΑΓΩΝΙΣΤΙΚΟΥ ΧΩΡΟΥ ΣΤΟ ΓΗΠΕΔΟ ΑΣΤΡΙΤΣΤΙΟΥ</t>
  </si>
  <si>
    <t>ΠΟΛΙΤΙΣΤΙΚΕΣ, ΑΘΛΗΤΙΚΕΣ ΕΚΔΗΛΩΣΕΙΣ, ΣΥΝΔΙΟΡΓΑΝΩΣΕΙΣ, ΚΛΠ  2016</t>
  </si>
  <si>
    <t xml:space="preserve">ΕΙΔΙΚΟ ΠΡΟΓΡΑΜΜΑ ΑΓΩΓΗΣ ΚΑΙ ΠΡΟΛΗΨΗΣ ΓΙΑ ΤΗ ΣΤΟΜΑΤΙΚΗ ΥΓΙΕΙΝΗ  ΠΑΙΔΙΩΝ 7 ΕΩΣ 9 ΕΤΩΝ.                                                      </t>
  </si>
  <si>
    <t>00.01.15.002</t>
  </si>
  <si>
    <t>00.07.15.001</t>
  </si>
  <si>
    <t>00.14.15.001</t>
  </si>
  <si>
    <t>00.10.15.003 </t>
  </si>
  <si>
    <t>ΠΡΟΜΗΘΕΙΑ ΧΡΩΜΑΤΟΣ ΔΙΑΓΡΑΜΜΙΣΗΣ ΓΙΑ ΤΗΝ ΣΥΝΤΗΡΗΣΗ ΤΗΣ ΟΡΙΖΟΝΤΙΑΣ ΣΗΜΑΝΣΗΣ ΤΩΝ ΟΔΩΝ ΚΑΙ ΤΩΝ ΣΤΗΘΑΙΩΝ ΑΣΦΑΛΕΙΑΣ-ΚΡΑΣΠΕΔΩΝ ΣΤΟ ΟΔΙΚΟ ΔΙΚΤΥΟ ΠΕΡΙΦΕΡΕΙΑΣ ΚΡΗΤΗΣ</t>
  </si>
  <si>
    <t>ΒΕΛΤΙΩΣΗ ΟΔΟΥ ΗΡΑΚΛΕΙΟΥ –ΤΥΛΙΣΣΟΣ – ΑΝΩΓΕΙΑ ΤΜΗΜΑ ΑΠΟ ΟΡΟΠΕΔΙΟ ΣΤΡΟΥΜΠΟΥΛΑ ΕΩΣ ΚΟΜΒΟ ΑΣΤΥΡΑΚΙΟΥ</t>
  </si>
  <si>
    <t>ΝΕΟ</t>
  </si>
  <si>
    <t>ΠΡΟΓΡΑΜΜΑΤΙΚΗ ΣΥΜΒΑΣΗ ΜΕ Ε.Μ.Π</t>
  </si>
  <si>
    <t xml:space="preserve">ΣΑΕΠ 002 </t>
  </si>
  <si>
    <t>ΜΕΤΑΦΟΡΑ ΤΕΧΝΟΓΝΩΣΙΑΣ ΓΙΑ ΤΟ ΝΕΟ ΣΥΣΤΗΜΑ 'ΠΑΠΥΡΟΣ' - ΔΙΚΤΥΑ ΠΛΗΡΟΦΟΡΙΚΗΣ</t>
  </si>
  <si>
    <t>ΑΠ ΠΣ 220/2011 ΤΡΟΠΟΠ 1.
ΣΥΝΕΝ ΣΤΕΙΑΚ/ΡΑΠΤΑΚΗ</t>
  </si>
  <si>
    <r>
      <t xml:space="preserve">Η με αρ.Δ3β/215/15-Η/7-11-2011 αποφ. ΥΠΟΜΕΔΙ/Δ/νση Συντήρηση Οδικών Έργων (Δ3)
</t>
    </r>
    <r>
      <rPr>
        <sz val="10"/>
        <color indexed="8"/>
        <rFont val="Arial"/>
        <family val="2"/>
        <charset val="161"/>
      </rPr>
      <t>30/2012 ΟΕ  ΕΓΚΡΙΣΗ ΓΙΑ ΑΥΤΕΠΙΣΤΑΣΙΑ</t>
    </r>
  </si>
  <si>
    <t>ΣΥΝΤΗΡΗΣΗ ΟΔΙΚΟΥ ΔΙΚΤΥΟΥ ΤΟΥ ΔΗΜΟΥ ΧΕΡΣΟΝΗΣΟΥ</t>
  </si>
  <si>
    <t>ΣΥΝΤΗΡΗΣΗ ΕΘΝΙΚΗΣ ΟΔΟΥ, ΕΡΓΑΣΙΕΣ ΑΣΦΑΛΤΟΣΤΡΩΣΗΣ ΣΤΟ ΤΜΗΜΑ ΠΕΟ ΒΡΥΣΕΣ-ΧΑΝΙΑ</t>
  </si>
  <si>
    <t>ΣΥΝΤΗΡΗΣΗ, ΒΕΛΤΙΩΣΗ, ΦΥΤΕΥΣΕΙΣ ΠΡΑΣΙΝΟΥ ΤΟΥ ΔΡΟΜΟΥ ΗΡΑΚΛΕΙΟΥ-ΒΙΑΝΝΟΣ, ΤΜΗΜΑ ΠΕΖΑ-ΑΡΚΑΛΟΧΩΡΙ</t>
  </si>
  <si>
    <r>
      <t>Η με αρ.Δ3β/10/9-4/15-02-2012 αποφ. ΥΠΟΜΕΔΙ/Δ/νση Συντήρηση Οδικών Έργων (Δ3)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  <charset val="161"/>
      </rPr>
      <t>402/2012 ΟΕ  ΕΓΚΡΙΣΗ ΓΙΑ ΑΥΤΕΠΙΣΤΑΣΙΑ</t>
    </r>
  </si>
  <si>
    <t>ΠΛΗΡΩΜΕΣ
ΜΕΧΡΙ
31-12-2012</t>
  </si>
  <si>
    <t>ΠΛΗΡΩΜΕΣ
2012</t>
  </si>
  <si>
    <t xml:space="preserve"> 00  ΠΕΡΙΦΕΡΕΙΑ ΚΡΗΤΗΣ</t>
  </si>
  <si>
    <t>ΚΩΔΙΚΟΣ ΕΡΓΟΥ</t>
  </si>
  <si>
    <t>ΤΙΤΛΟΣ ΕΡΓΟΥ/ ΜΕΛΕΤΗΣ ΚΛΠ</t>
  </si>
  <si>
    <t>ΠΗΓΗ ΧΡΗΜ/ΤΗΣΗΣ</t>
  </si>
  <si>
    <t>ΠΡΟΫΠΟ-ΛΟΓΙΣΜΟΣ</t>
  </si>
  <si>
    <t>ΣΥΜΜΕΤΟΧΗ ΠΚ ΣΤΟ ΚΕΦΑΛΑΙΟ ΤΗΣ ΕΤΑΙΡΕΙΑΣ "ΑΓΡΟΔΙΑΤΡΟΦΙΚΗ ΣΥΜΠΡΑΞΗ ΠΕΡΙΦΕΡΕΙΑΣ ΚΡΗΤΗΣ"</t>
  </si>
  <si>
    <t>ΠΣ 15-03-2012
ΤΗΛ. Κ. ΒΡΕΝΤΖΟΥ-ΥΠΟΛΟΓΙΖΕΙ ΠΕΡΙΠΟΥ 294.000 ΓΙΑ ΤΟ 2012 (ΑΝΑΛΟΓΑ ΜΕ ΤΟΥΣ ΜΕΤΕΧΟΝΤΕΣ, Η ΠΚ ~49%)</t>
  </si>
  <si>
    <t>ΚΑΤΑΣΚΕΥΗ ΣΙΔΗΡΑΣ ΠΕΖΟΓΕΦΥΡΑΣ ΣΤΟ ΓΟΥΒΙΑΝΟ ΠΟΤΑΜΟ</t>
  </si>
  <si>
    <t>ΕΡΕΥΝΑ ΓΙΑ ΑΝΙΧΝΕΥΣΗ ΤΟΥ ΒΑΚΤΗΡΙΟΥ XYLELLA FASTIDIOSA ΣΤΗΝ ΚΡΗΤΗ</t>
  </si>
  <si>
    <t>ΠΡΟΓΡΑΜΜΑΤΙΚΗ ΣΥΜΒΑΣΗ ΜΕ ΤΕΙ ΚΡΗΤΗΣ</t>
  </si>
  <si>
    <t>ΑΝΤΙΚΑΤΑΣΤΑΣΗ ΚΟΥΦΩΜΑΤΩΝ ΤΟΥ ΚΕΝΤΡΙΚΟΥ ΚΤΙΡΙΟΥ ΤΗΣ ΠΕ ΚΑΙ ΠΡΟΜΗΘΕΙΑ ΕΞΟΠΛΙΣΜΟΥ</t>
  </si>
  <si>
    <t>ΠΑΡΑΓΩΓΗ ΑΓΡΟΤΙΚΩΝ ΠΡΟΪΟΝΤΩΝ ΜΕ ΤΗ ΧΡΗΣΗ ΤΗΣ ΗΛΙΑΚΗΣ ΕΝΕΡΓΕΙΑΣ</t>
  </si>
  <si>
    <t>ΟΛΟΚΛΗΡΩΜΕΝΕΣ ΔΡΑΣΕΙΣ ΓΙΑ ΤΟΝ ΚΤΗΝΟΤΡΟΦΙΚΟ ΤΟΜΕΑ ΤΟΥ Δ.ΑΡΧΑΝΩΝ-ΑΣΤΕΡΟΥΣΙΩΝ &amp; ΤΩΝ ΟΜΟΡΩΝ ΣΤΑ ΑΣΤΕΡΟΥΣΙΑ ΔΗΜΩΝ (ΓΟΡΤΥΝΑΣ, ΦΑΙΣΤΟΥ, ΜΙΝΩΑ)</t>
  </si>
  <si>
    <t xml:space="preserve">                                                                                                                                                                                                   </t>
  </si>
  <si>
    <t>Δ3Β/89/8-Η/29-4-2013 ΑΠΟΦ. ΑΝ. ΑΝΤ. ΥΠΟ.ΜΕ.ΔΙ  -ΔΙΑΘ.ΠΙΣΤ. (Τ.Ε.Ο. Α.Ε.) 
367/2013 ΟΕ -ΕΓΚΡ.ΔΗΜ.-ΑΓΟΝΗ 1Η ΔΗΜ.
615/2013 ΟΕ -ΚΑΤΑΚ. ΚΑΜΠΟΥΡΑΚΗ ΑΝΤ. ΙΩΣΗΦ  5%,154.471,55€ (προ Φ.Π.Α.)</t>
  </si>
  <si>
    <t>ΣΥΝΟΛΟ ΝΕΩΝ ΕΡΓΩΝ</t>
  </si>
  <si>
    <t>ΣΥΝΟΛΟ ΣΥΝΕΧΙΖΟΜΕΝΩΝ ΕΡΓΩΝ</t>
  </si>
  <si>
    <t>071-00
9179.01</t>
  </si>
  <si>
    <t xml:space="preserve">071-00 7319
</t>
  </si>
  <si>
    <t>ΣΥΝΤΗΡΗΣΗ ΟΔΙΚΟΥ ΔΙΚΤΥΟΥ ΤΟΥ ΔΗΜΟΥ ΒΙΑΝΝΟΥ</t>
  </si>
  <si>
    <t>ΣΑΕ 571</t>
  </si>
  <si>
    <t>00.01.15.001</t>
  </si>
  <si>
    <t xml:space="preserve">ΣΑΕΠ 502 </t>
  </si>
  <si>
    <t>ΣΑΕΠ 002</t>
  </si>
  <si>
    <t>ΣΥΝΤΗΡΗΣΗ ΟΔΙΚΟΥ ΔΙΚΤΥΟΥ ΤΟΥ ΔΗΜΟΥ ΜΑΛΕΒΙΖΙΟΥ</t>
  </si>
  <si>
    <t xml:space="preserve">00.10.15.002 </t>
  </si>
  <si>
    <t>ΕΝΕΡΓΕΙΑΚΟΣ ΣΧΕΔΙΑΣΜΟΣ ΠΕΡΙΦΕΡΕΙΑΣ ΚΡΗΤΗΣ</t>
  </si>
  <si>
    <t>00.14.11.004.001</t>
  </si>
  <si>
    <t>00.05.11.003.001</t>
  </si>
  <si>
    <t>00.05.11.003.002</t>
  </si>
  <si>
    <t>00.14.12.001</t>
  </si>
  <si>
    <t>00.14.12.002</t>
  </si>
  <si>
    <t xml:space="preserve">Υ/Ε </t>
  </si>
  <si>
    <t>ΠΡΟΓΡΑΜΜΑΤΙΚΗ ΣΥΜΒΑΣΗ ΜΕ Δ.ΓΟΡΤΥΝΑΣ</t>
  </si>
  <si>
    <t>ΑΠΟΘΕ-ΜΑΤΙΚΟ</t>
  </si>
  <si>
    <t>ΠΡΟΓΡΑΜΜΑΤΙΚΗ ΣΥΜΒΑΣΗ ΜΕ ΠΑΝΕΠΙΣΤΗΜΙΟ ΚΡΗΤΗΣ/ΤΜΗΜΑ ΙΑΤΡΙΚΗΣ</t>
  </si>
  <si>
    <t>ΒΕΛΤΙΩΣΗ ΤΗΣ ΑΙΘΟΥΣΑΣ ΠΟΛΛΑΠΛΩΝ ΧΡΗΣΕΩΝ ΣΤΟ ΚΤΗΡΙΟ :"ΠΑΡΑΡΤΗΜΑ ΑΜΕΑ ΛΑΣΙΘΙΟΥ ΤΟΥ ΚΕΝΤΡΟΥ ΚΟΙΝ.ΠΡΟΝΟΙΑΣ ΠΕΡΙΦ.ΚΡΗΤΗΣ"</t>
  </si>
  <si>
    <t>ΟΦΕΙΛΕΣ ΠΑΛΑΙΩΝ ΕΡΓΩΝ, ΜΕΛΕΤΩΝ, ΔΡΑΣΕΩΝ, ΔΙΚΑΣΤΙΚΩΝ ΑΠΟΦΑΣΕΩΝ Κ.Λ.Π. ΤΗΣ Π.Κ</t>
  </si>
  <si>
    <t>ΚΟΙΝΩΝΙΚΕΣ ΔΡΑΣΕΙΣ ΕΤΟΥΣ 2016</t>
  </si>
  <si>
    <t>00.14.14.002</t>
  </si>
  <si>
    <t>NEA 2014</t>
  </si>
  <si>
    <t>ΟΛΟΚΛΗΡΩΘΗΚΕ/ΑΥΤΕΠΙΣΤΑΣΙΑ</t>
  </si>
  <si>
    <t>ΣΥΝΕΧΙΖΟΜΕΝΟ/ΑΥΤΕΠΙΣΤΑΣΙΑ</t>
  </si>
  <si>
    <t>ΠΑΡΟΧΗ ΥΠΗΡΕΣΙΩΝ &amp; ΠΟΙΟΤΙΚΟΣ ΕΛΕΓΧΟΣ  ΓΕΩΤΕΧΝΙΚΟΥ ΣΥΜΒΟΥΛΟΥ ΣΤΗ ΚΑΤΑΣΚΕΥΗ ΤΟΥ ΕΡΓΟΥ "ΚΑΤΑΣΚΕΥΗ ΚΑΙ ΑΞΙΟΠΟΙΗΣΗ ΦΡΑΓΜΑΤΟΣ ΧΑΛΑΥΡΙΑΝΟΥ ΧΕΙΜΑΡΡΟΥ Δ. ΑΡΧΑΝΩΝ Ν.ΗΡΑΚΛΕΙΟΥ</t>
  </si>
  <si>
    <t xml:space="preserve">ΣΑΜΠ 002 </t>
  </si>
  <si>
    <t xml:space="preserve">ΓΕΝΙΚΟ ΣΥΝΟΛΟ ΕΡΓΩΝ </t>
  </si>
  <si>
    <t>ΑΝΑΚΑΤΑΣΚΕΥΗ ΤΜΗΜΑΤΩΝ ΠΑΛΑΙΑΣ ΕΘΝΙΚΗΣ ΟΔΟΥ ΧΑΝΙΩΝ ΚΙΣΣΑΜΟΥ ΤΟΥ ΔΗΜΟΥ ΧΑΝΙΩΝ</t>
  </si>
  <si>
    <t>ΕΚΚΡΕΜΕΙ ΑΙΤΗΜΑ ΓΙΑ ΝΈΟ 90  ΧΑΝΙΩΝ-ΚΙΣΣΑΜΟΥ ??</t>
  </si>
  <si>
    <t>ΔΙΑΒΙΒ. ΑΙΤΗΜΑΤΟΣ ΣΕ Δ3</t>
  </si>
  <si>
    <t>ΑΥΤΕΠΙΣΤΑΣΙΑ</t>
  </si>
  <si>
    <r>
      <t xml:space="preserve">ΣΥΜΒΑΤΙΚΟ ΠΟΣΟ 
</t>
    </r>
    <r>
      <rPr>
        <b/>
        <sz val="8"/>
        <color indexed="8"/>
        <rFont val="Verdana"/>
        <family val="2"/>
        <charset val="161"/>
      </rPr>
      <t>(ΜΕ ΑΠΚΣ)</t>
    </r>
  </si>
  <si>
    <t>ΙΔΙΟΙ ΠΟΡΟΙ</t>
  </si>
  <si>
    <t>Τ.Υ 2015</t>
  </si>
  <si>
    <t>ΠΡΟΒΛ. ΕΣΟΔΑ
2016</t>
  </si>
  <si>
    <t>ΝΕΑ ΕΡΓΑ 2016</t>
  </si>
  <si>
    <t xml:space="preserve"> ΚΑΤΑΝΟΜΗ  
  2016</t>
  </si>
  <si>
    <t xml:space="preserve">ΕΤΗΣΙΩΝ    2017    </t>
  </si>
  <si>
    <t>ΠΙΣΤΩΣΕΩΝ 2018</t>
  </si>
  <si>
    <t>ΣΥΝΤΗΡΗΣΗ ΗΛΕΚΤΡΟΦΩΤΙΣΜΟΥ Ε.Ο.Δ ΚΡΗΤΗΣ</t>
  </si>
  <si>
    <t>ΠΛΗΡΩΜΕΣ
ΜΕΧΡΙ
31-12-2015</t>
  </si>
  <si>
    <t xml:space="preserve">ΕΝΔΕΙΚΤΙΚΗ 
  2016  </t>
  </si>
  <si>
    <t>ΚΑΤΑΝΟΜΗ      2017</t>
  </si>
  <si>
    <t>ΕΝΔΕΙΚΤΙΚΗ 
  2016</t>
  </si>
  <si>
    <t>ΚΑΤΑΝΟΜΗ 
2017</t>
  </si>
  <si>
    <t>ΠΙΣΤΩΣΕΩΝ 
2018</t>
  </si>
  <si>
    <t>00 /073-00 9300</t>
  </si>
  <si>
    <t>ΠΑΡΑΡΤΗΜΑ</t>
  </si>
  <si>
    <t>A/A</t>
  </si>
  <si>
    <t>ΤΙΤΛΟΣ ΕΡΓΟΥ ΚΛΠ</t>
  </si>
  <si>
    <t>ΕΝΔΕΙΚΤΙΚΟΣ Π/Υ</t>
  </si>
  <si>
    <t>ΤΟΜΕΑΣ</t>
  </si>
  <si>
    <t>ΠΚ/ΠΕ</t>
  </si>
  <si>
    <t>ΥΠΗΡΕΣΙΑ/ ΦΟΡΕΑΣ ΥΛΟΠΟΙΗΣΗΣ</t>
  </si>
  <si>
    <t xml:space="preserve"> ΕΝΔΕΙΚΤΙΚΗ
  2016</t>
  </si>
  <si>
    <t>Π.Χ ΠΕΠ ΚΡΗΤΗ 2014-2020</t>
  </si>
  <si>
    <t>* :</t>
  </si>
  <si>
    <t>Π.Χ. ΕΚΚΡΕΜΕΙ ΣΥΝΤΑΞΗ ΟΡΙΣΤΙΚΗΣ ΜΕΛΕΤΗΣ, ΕΚΚΡΕΜΕΙ ΕΓΚΡΙΣΗ ΜΠΕ, ΣΤΑΔΙΟ ΔΙΑΔΙΚΑΣΙΑΣ ΤΥΧΟΝ ΑΠΑΙΤΟΥΜΕΝΩΝ ΑΠΑΛΛΟΤΡΙΩΣΕΩΝ, ΕΚΚΡΕΜΕΙ ΕΚΔΟΣΗ ΑΔΕΙΑΣ  … , ΚΛΠ)</t>
  </si>
  <si>
    <r>
      <t>ΩΡΙΜΟΤΗΤΑ</t>
    </r>
    <r>
      <rPr>
        <b/>
        <sz val="20"/>
        <color indexed="10"/>
        <rFont val="Arial"/>
        <family val="2"/>
        <charset val="161"/>
      </rPr>
      <t>*</t>
    </r>
  </si>
  <si>
    <t>ΣΥΝΤΗΡΗΣΗ-ΒΕΛΤΙΩΣΗ ΠΕΟ ΡΕΘΥΜΝΟ-ΗΡΑΚΛΕΙΟ</t>
  </si>
  <si>
    <t>ΠΡΟΓΡΑΜΜΑΤΙΚΗ ΣΥΜΒΑΣΗ ΜΕ ΠΑΝΕΠΙΣΤΗΜΙΟ ΚΡΗΤΗΣ</t>
  </si>
  <si>
    <t>ΒΕΛΤΙΩΣΗ ΔΗΜΟΤΙΚΟΥ ΟΔΙΚΟΥ ΔΙΚΤΥΟΥ ΠΑΡΑΝΥΜΦΩΝ – ΤΡΙΩΝ ΕΚΚΛΗΣΙΩΝ ΣΤΗΝ ΠΕΡΙΟΧΗ ΤΩΝ ΑΣΤΕΡΟΥΣΙΩΝ</t>
  </si>
  <si>
    <t>Υ/Ε</t>
  </si>
  <si>
    <t>ΚΑΤΑΣΚΕΥΗ ΒΗΜΑΤΟΣ ΤΟΥ ΑΠΟΣΤΟΛΟΥ ΠΑΥΛΟΥ</t>
  </si>
  <si>
    <t xml:space="preserve">ΔΗΜΙΟΥΡΓΙΑ ΠΙΛΟΤΙΚΟΥ-ΠΕΙΡΑΜΑΤΙΚΟΥ ΑΜΠΕΛΩΝΑ </t>
  </si>
  <si>
    <t>ΒΕΛΤΙΩΣΗ ΥΦΙΣΤΑΜΕΝΟΥ ΔΡΟΜΟΥ ΚΑΣΤΕΛΙ - ΧΕΡΣΟΝΗΣΟΣ</t>
  </si>
  <si>
    <t>00.05.11.003</t>
  </si>
  <si>
    <t>ΜΕΛΕΤΕΣ ΕΡΓΩΝ ΠΡΟΣΤΑΣΙΑΣ - ΑΝΑΜΟΡΦΩΣΗΣ ΚΑΙ ΒΕΛΤΙΩΣΗΣ ΤΟΥ ΛΙΜΕΝΑ ΡΕΘΥΜΝΟΥ ΚΑΙ ΤΩΝ ΕΓΚΑΤΑΣΤΑΣΕΩΝ ΤΟΥ</t>
  </si>
  <si>
    <t>00.01.14.002</t>
  </si>
  <si>
    <t>00.01.14.003</t>
  </si>
  <si>
    <t>00.16.14.001</t>
  </si>
  <si>
    <t>00.16.14.002</t>
  </si>
  <si>
    <t>00.01.14.004</t>
  </si>
  <si>
    <t>00.01.14.005</t>
  </si>
  <si>
    <t>00.12.14.001</t>
  </si>
  <si>
    <t>ΑΠΟΦ 18/2012 ΠΣ -ΕΓΚΡΙΣΗ ΠΣ</t>
  </si>
  <si>
    <t>ΜΕΛΕΤΗ: «ΕΡΓΑ ΕΓΚΑΤΑΣΤΑΣΗΣ ΠΡΟΣΔΕΣΗΣ ΚΡΟΥΑΖΙΕΡΟΠΛΟΙΟΥ ΛΙΜΕΝΟΣ ΡΕΘΥΜΝΟΥ»</t>
  </si>
  <si>
    <t>ΜΕΛΕΤΗ: «ΒΕΛΤΙΩΣΗ ΤΗΣ ΘΩΡΑΚΙΣΗΣ ΣΤΗ ΓΕΝΕΣΗ ΤΟΥ ΠΡΟΣΗΝΕΜΟΥ ΜΩΛΟΥ ΛΙΜΕΝΟΣ ΡΕΘΥΜΝΟΥ ΜΕΤΑ ΤΗΣ ΑΝΑΜΟΡΦΩΣΗΣ ΤΩΝ ΟΠΙΣΘΕΝ ΧΕΡΣΑΙΩΝ ΤΟΥ ΧΩΡΩΝ»</t>
  </si>
  <si>
    <t>00.05.11.004</t>
  </si>
  <si>
    <t>ΕΝΔΕΙΚΤΙΚΗ ΚΑΤΑΝΟΜΗ ΠΙΣΤΩΣΕΩΝ 2016</t>
  </si>
  <si>
    <t>ΠΔΕ - ΕΘΝΙΚΟ ΣΚΕΛΟΣ</t>
  </si>
  <si>
    <t>ΠΡΟΓΡΑΜΜΑΤΙΚΗ ΣΥΜΒΑΣΗ ΜΕ ΕΛΓΟ ΔΗΜΗΤΡΑ-Δ.ΧΕΡΣΟΝΗΣΟΥ</t>
  </si>
  <si>
    <t>ΑΠΑΛΛΟΤΡΙΩΣΕΙΣ ΕΡΓΩΝ ΠΕΡΙΦΕΡΕΙΑΣ ΚΡΗΤΗΣ</t>
  </si>
  <si>
    <t>ΛΕΙΤΟΥΡΓΙΑ ΚΑΙ ΔΙΑΤΗΡΗΣΗ ΤΟΥ ΜΟΝΙΜΟΥ ΚΑΙ ΑΞΙΟΠΟΙΗΣΙΜΟΥ ΧΑΡΑΚΤΗΡΑ ΤΟΥ ΠΑΝΕΠ. ΜΟΥΣΕΙΟΥ ΕΚΠΑΙΔΕΥΣΗΣ ΣΤΟ ΡΕΘΥΜΝΟ</t>
  </si>
  <si>
    <t>00.40.90.007</t>
  </si>
  <si>
    <t>2014ΜΠ00200011</t>
  </si>
  <si>
    <t xml:space="preserve">ΑΝΑΝΕΩΣΗ ΚΑΙ ΤΡΟΠΟΠΟΙΗΣΗ ΠΕΡΙΒΑΛΛΟΝΤΙΚΗΣ ΜΕΛΕΤΗΣ  -ΚΤΗΜΑΤΟΓΡΑΦΗΣΗ ΔΑΝΕΙΟΘΑΛΑΜΩΝ &amp; ΤΕΥΧΗ ΔΗΜΟΠΡΑΤΗΣΗΣ «ΦΡΑΓΜΑ ΑΜΙΡΩΝ-ΑΓΙΟΥ ΒΑΣΙΛΕΙΟΥ Ν. ΗΡΑΚΛΕΙΟΥ» </t>
  </si>
  <si>
    <t xml:space="preserve"> ΚΑΤΑΝΟΜΗ ΠΙΣΤΩΣΕΩΝ 
  2012        2013            2014</t>
  </si>
  <si>
    <t>00.14.11.004.004</t>
  </si>
  <si>
    <t>ΔΙΑΚΥΒΕΡΝΗΣΗ, ΒΙΩΣΙΜΟΤΗΤΑ ΚΑΙ ΠΕΡΙΦΕΡΕΙΑΚΗ ΚΑΙΝΟΤΟΜΙΑ</t>
  </si>
  <si>
    <t>ΕΠΕΚΤΑΣΕΙΣ, ΔΙΑΡΡΥΘΜΙΣΕΙΣ ΚΑΙ ΒΕΛΤΙΩΣΕΙΣ ΥΠΑΡΧΟΝΤΟΣ ΚΤΙΡΙΟΥ ΙΔΡΥΜΑΤΟΣ ΚΟΙΝΩΝΙΚΗΣ ΠΡΟΝΟΙΑΣ ΡΕΘΥΜΝΗΣ</t>
  </si>
  <si>
    <t>ΒΕΛΤΙΩΣΗ ΚΑΤΑΣΤΡΩΜΑΤΟΣ (ΑΣΦΑΛΤΟΣΤΡΩΣΗ) ΟΔΩΝ ΟΙΚΙΣΜΟΥ ΓΕΩΡΓΙΟΥΠΟΛΗΣ</t>
  </si>
  <si>
    <t xml:space="preserve">ΠΡΟΓΡΑΜΜΑΤΙΚΗ ΣΥΜΒΑΣΗ ΜΕ ΠΑΝΕΠΙΣΤΗΜΙΟ ΚΡΗΤΗΣ/ΣΧΟΛΗ ΕΠΙΣΤΗΜΩΝ ΑΓΩΓΗΣ </t>
  </si>
  <si>
    <t>ΠΡΟΓΡΑΜΜΑΤΙΚΗ ΣΥΜΒΑΣΗ ΜΕ Δ. ΡΕΘΥΜΝΗΣ &amp; Δ.Λ.Τ.Ρ</t>
  </si>
  <si>
    <t>00.10.15.001 </t>
  </si>
  <si>
    <t>ΕΙΔΙΚΑ ΠΡΟΓΡΑΜΜΑΤΑ ΠΡΩΤΟΒΑΘΜΙΑΣ ΦΡΟΝΤΙΔΑΣ ΥΓΕΙΑΣ ΓΙΑ ΤΗΝ ΠΡΟΛΗΨΗ –ΠΡΟΣΤΑΣΙΑ ΚΑΙ ΠΡΟΑΓΩΓΗ ΤΗΣ ΔΗΜΟΣΙΑΣ ΥΓΕΙΑΣ</t>
  </si>
  <si>
    <t>00.14.11.004</t>
  </si>
  <si>
    <t>ΚΕΤΗ</t>
  </si>
  <si>
    <t>ΑΠΟΚΟΡΩΝΑΣ</t>
  </si>
  <si>
    <t>ΓΙΑ ΕΝΗΜΕΡΩΣΗ</t>
  </si>
  <si>
    <t>ΠΕΡΙΦΕΡΕΙΑ ΚΡΗΤΗΣ 00</t>
  </si>
  <si>
    <t>ΣΥΝΕΧΙΖΟΜΕΝΑ ΕΡΓΑ/ΤΕΟ Α.Ε</t>
  </si>
  <si>
    <t>KAE</t>
  </si>
  <si>
    <t>ΕΝΗΜΕΡΩΣΕΙΣ</t>
  </si>
  <si>
    <t>ΣΥΝΤΗΡΗΣΗ Ε.Ο.Δ ΚΡΗΤΗΣ</t>
  </si>
  <si>
    <t>ΤΕΟ Α.Ε</t>
  </si>
  <si>
    <t>ΑΠ ΠΣ 220/2011 ΤΡΟΠΟΠ 1.</t>
  </si>
  <si>
    <t>00.14.11.006</t>
  </si>
  <si>
    <t>ΜΕΛΕΤΕΣ, ΕΡΕΥΝΕΣ ΚΛΠ ΑΝΑΠΤΥΞΙΑΚΟΥ ΧΑΡΑΚΤΗΡΑ</t>
  </si>
  <si>
    <t>Υ/Ε 1</t>
  </si>
  <si>
    <t>Υ/Ε 2</t>
  </si>
  <si>
    <t>ΚΟΙΝΩΝΙΚΕΣ ΔΡΑΣΕΙΣ ΕΤΟΥΣ 2015</t>
  </si>
  <si>
    <t>ΠΡΟΓΡΑΜΜΑ ΠΡΟΒΟΛΗΣ ΚΑΙ ΠΡΟΩΘΗΣΗΣ ΑΓΡΟΤΙΚΩΝ ΠΡΟΙΟΝΤΩΝ &amp; ΚΡΗΤΙΚΗΣ ΚΟΥΖΙΝΑΣ  2015</t>
  </si>
  <si>
    <t>ΠΡΟΓΡΑΜΜΑ ΤΟΥΡΙΣΤΙΚΗΣ ΠΡΟΒΟΛΗΣ ΠΚ  2015</t>
  </si>
  <si>
    <t>ΠΟΛΙΤΙΣΤΙΚΕΣ, ΑΘΛΗΤΙΚΕΣ ΕΚΔΗΛΩΣΕΙΣ, ΣΥΝΔΙΟΡΓΑΝΩΣΕΙΣ, ΚΛΠ  2015</t>
  </si>
  <si>
    <t>00.10.14.001</t>
  </si>
  <si>
    <t>00.07.14.002</t>
  </si>
  <si>
    <t>00.01.14.006</t>
  </si>
  <si>
    <t>ΠΗΓΗ ΧΡΗΜΑΤΟΔΟΤΗΣΗΣ</t>
  </si>
  <si>
    <t>ΠΡΟΣ ΚΑΤΑΝΟΜΗ</t>
  </si>
  <si>
    <t>ΝΕΑ ΕΡΓΑ 2012</t>
  </si>
  <si>
    <t>ΣΥΝΟΛΟ ΚΑΤ/ΝΩΝ ΠΙΣΤΩΣΕΩΝ</t>
  </si>
  <si>
    <t>ΣΥΝΟΛΟ</t>
  </si>
  <si>
    <r>
      <t xml:space="preserve">761/2015 ΟΕ -ΕΓΚΡΙΣΗ ΔΗΜ.
</t>
    </r>
    <r>
      <rPr>
        <sz val="10"/>
        <color indexed="12"/>
        <rFont val="Arial"/>
        <family val="2"/>
        <charset val="161"/>
      </rPr>
      <t>1009/2015 (Ο.Ε) ΟΕ -ΚΑΤΑΚ.ΔΗΜ. ΚΟΥΛΟΥΚΟΥΣΗ ΙΑΣΩΝΑ 59% 116.666,67 € (Χ.ΦΠΑ)</t>
    </r>
  </si>
  <si>
    <t>ΠΡΟΜΗΘΕΙΑ ΚΑΙ ΤΟΠΟΘΕΤΗΣΗ ΣΥΝΘΕΤΙΚΟΥ ΧΛΟΟΤΑΠΗΤΑ ΣΤΟ ΓΗΠΕΔΟ ΠΟΔΟΣΦΑΙΡΟΥ “ΚΡΟΥΣΤΑΣ” ΣΤΟ ΔΗΜΟ ΑΓ. ΝΙΚΟΛΑΟΥ</t>
  </si>
  <si>
    <t>ΑΓΟΡΑ ΣΥΣΤΗΜΑΤΟΣ ΕΦΑΡΜΟΓΗΣ ΔΙΑΧΕΙΡΙΣΗΣ ΕΝΕΡΓΕΙΩΝ ΔΙΑΠ ΓΙΑ ΠΔΕ</t>
  </si>
  <si>
    <t>ΒΕΛΤΙΩΣΗ - ΣΥΝΤΗΡΗΣΗ ΣΗΜΑΝΣΗΣ Ε.Ο.Δ. ΚΡΗΤΗΣ</t>
  </si>
  <si>
    <t>ΕΠΙΚΑΙΡΟΠΟΙΗΣΗ ΜΕΛΕΤΩΝ Α/Κ ΚΟΥΝΑΒΩΝ , ΣΥΝΤΑΞΗ ΦΑΚΕΛΟΥ ΓΙΑ ΤΗΝ ΑΝΑΘΕΣΗ ΜΕΛΕΤΩΝ ΤΟΥ Α/Κ ΠΕΖΩΝ ΚΑΙ ΑΠΟΤΥΠΩΣΗ ΙΣΤΩΝ ΟΔΟΦΩΤΙΣΜΟΥ ΣΤΟΝ ΝΕΟ ΒΟΑΚ</t>
  </si>
  <si>
    <t xml:space="preserve">ΣΑΕΠ 402 </t>
  </si>
  <si>
    <t>ΑΝΑΠΛΑΣΗ ΤΗΣ ΟΔΟΥ ΜΙΧΑΗΛ ΚΟΡΑΚΑ ΚΑΤΩ ΓΟΥΒΩΝ ΤΟΥ ΔΗΜΟΥ ΧΕΡΣΟΝΗΣΟΥ</t>
  </si>
  <si>
    <t xml:space="preserve">ΠΡΟΜΗΘΕΙΑ ΑΔΕΙΩΝ ΧΡΗΣΗΣ MS ACCESS </t>
  </si>
  <si>
    <t>ΑΠΟΠΕΡΑΤΩΣΗ ΣΥΝΤΗΡΗΣΗΣ ΕΘΝΙΚΟΥ ΟΔΙΚΟΥ ΔΙΚΤΥΟΥ ΣΗΤΕΙΑΣ – ΠΑΧΕΙΑΣ ΑΜΜΟΥ</t>
  </si>
  <si>
    <t>00/ 073-00 9300</t>
  </si>
  <si>
    <t>ΠΡΟΓΡΑΜΜΑ ΘΕΑΤΡΙΚΗΣ &amp; ΛΟΙΠΗΣ ΚΑΛΛ. ΑΝΑΠΤΥΞΗΣ ΤΗΣ ΠΕΡΙΟΧΗΣ (ΔΗΠΕΘΕΚ)</t>
  </si>
  <si>
    <t>ΑΠΟΦ. 223/2011 ΠΣ
2.703,69 Α΄6/ΜΗΝΟ 2012</t>
  </si>
  <si>
    <t>Υ/Ε 3</t>
  </si>
  <si>
    <t>ΥΠΟ ΔΗΜΟΠΡΑΤΗΣΗ</t>
  </si>
  <si>
    <t>Υ/Ε 4</t>
  </si>
  <si>
    <t>Υ/Ε 5</t>
  </si>
  <si>
    <t>Υ/Ε 6</t>
  </si>
  <si>
    <t>ΠΡΟΓΡΑΜΜΑΤΙΚΗ ΣΥΜΒΑΣΗ</t>
  </si>
  <si>
    <t>ΕΤΟΣ 2016</t>
  </si>
  <si>
    <t>ΜΕΤΑΚΙΝΗΣΕΙΣ ΕΚΤΟΣ ΕΔΡΑΣ ΓΙΑ ΤΙΣ ΑΝΑΓΚΕΣ ΤΩΝ ΕΡΓΩΝ ΚΛΠ ΤΗΣ ΠΚ</t>
  </si>
  <si>
    <t>ΕΡΕΥΝΗΤΙΚΟ ΠΡΟΓΡΑΜΜΑ "ΕΝΤΟΠΙΣΜΟΣ, ΠΕΡΙΓΡΑΦΗ &amp; ΑΝΑΔΕΙΞΗ ΙΣΤΟΡΙΚΩΝ &amp; ΜΝΗΜΕΙΑΚΩΝ ΕΛΑΙΟΔΕΝΔΡΩΝ ΤΗΣ ΚΡΗΤΗΣ"</t>
  </si>
  <si>
    <t xml:space="preserve">ΠΡΟΓΡΑΜΜΑΤΙΚΗ ΣΥΜΒΑΣΗ ΜΕ ΤΕΙ </t>
  </si>
  <si>
    <t>ΠΡΟΓΡΑΜΜΑΤΙΚΗ ΣΥΜΒΑΣΗ ΜΕ Δ.ΑΠΟΚΟΡΩΝΟΥ</t>
  </si>
  <si>
    <t>ΣΑΕΠ 502</t>
  </si>
  <si>
    <t xml:space="preserve">ΣΥΜΒΑΤΙΚΟ ΠΟΣΟ </t>
  </si>
  <si>
    <t>ΠΛΗΡΩΜΕΣ
ΜΕΧΡΙ
31-12-2011</t>
  </si>
  <si>
    <t xml:space="preserve">ΟΦΕΙΛΕΣ -ΔΕΣΜΕΥΣΗ </t>
  </si>
  <si>
    <t>ΚΑΕ</t>
  </si>
  <si>
    <t>ΠΑΡΑΤΗΡΗΣΕΙΣ</t>
  </si>
  <si>
    <t>ΠΡΟΓΡΑΜΜΑ ΠΡΟΒΟΛΗΣ ΚΑΙ ΠΡΟΩΘΗΣΗΣ ΑΓΡΟΤΙΚΩΝ ΠΡΟΙΟΝΤΩΝ &amp; ΚΡΗΤΙΚΗΣ ΚΟΥΖΙΝΑΣ  2016</t>
  </si>
  <si>
    <t xml:space="preserve">ΤΜΗΜΑ ΤΟΥ ΠΡΟΓΡ/ΤΟΣ ΚΑΤΑΝΕΜΕΤΑΙ ΣΤΙΣ ΠΕ </t>
  </si>
  <si>
    <t>ΣΥΝΤΗΡΗΣΗ Ε.Ο.Δ ΚΡΗΤΗΣ (2012)</t>
  </si>
  <si>
    <t>ΠΡΟΓΡΑΜΜΑΤΙΚΗ ΣΥΜΒΑΣΗ ΜΕ ΕΛΓΟ ΔΗΜΗΤΡΑ</t>
  </si>
  <si>
    <t>ΠΡΟΓΡΑΜΜΑ ΤΟΥΡΙΣΤΙΚΗΣ ΠΡΟΒΟΛΗΣ ΠΚ  2016</t>
  </si>
  <si>
    <t>ΣΑΕΠ 402</t>
  </si>
  <si>
    <t>2013ΕΠ00200009</t>
  </si>
  <si>
    <t>-ΤΜΗΜΑ ΤΟΥ ΠΡΟΓΡ/ΤΟΣ ΚΑΤΑΝΕΜΕΤΑΙ ΣΤΙΣ ΠΕ 
-Π/Υ ΠΡΟΓΡ/ΤΟΣ  ΠΚ 2016: 400.000,00 €</t>
  </si>
  <si>
    <t xml:space="preserve">ΚΑΠ </t>
  </si>
  <si>
    <t>ΣΥΜΒΑΣΗ ΠΡΟΣ ΥΠΟΓΡΑΦΗ</t>
  </si>
  <si>
    <t xml:space="preserve">ΠΡΟΜΗΘΕΙΑ ΗΛΕΚΤΡΟΛΟΓΙΚΟΥ ΥΛΙΚΟΥ ΓΙΑ ΤΙΣ ΑΝΑΓΚΕΣ ΣΥΝΤΗΡΗΣΗΣ ΤΟΥ ΗΛΕΚΤΡΟΦΩΤΙΣΜΟΥ ΤΟΥ ΕΟΔ ΚΡΗΤΗΣ </t>
  </si>
  <si>
    <t>ΠΡΟΜΗΘΕΙΑ ΑΝΑΛΑΜΠΩΝ ΦΑΝΩΝ ΣΕ ΕΠΙΚΥΝΔΥΝΑ ΣΗΜΕΙΑ ΤΟΥ ΟΔΙΚΟΥ ΔΙΚΤΥΟΥ ΚΡΗΤΗΣ</t>
  </si>
  <si>
    <t>ΠΙΣΩ ΤΕΟ</t>
  </si>
  <si>
    <t>ΣΑΕ 093</t>
  </si>
  <si>
    <t>ΑΝΤΙΚΑΤΑΣΤΑΣΗ ΚΙΓΚΛΙΔΩΜΑΤΩΝ ΓΥΜΝΑΣΙΟΥ-ΛΥΚΕΙΟΥ ΑΝΩΓΕΙΩΝ</t>
  </si>
  <si>
    <t>ΑΠΟΚΑΤΑΣΤΑΣΗ ΦΘΑΡΜΕΝΩΝ ΣΤΗΘΑΙΩΝ ΚΑΙ ΤΟΠΟΘΕΤΗΣΗ ΝΕΩΝ</t>
  </si>
  <si>
    <t xml:space="preserve">ΕΠΕΙΓΟΥΣΕΣ ΕΡΓΑΣΙΕΣ ΓΙΑ ΤΗ ΒΕΛΤΙΩΣΗ ΤΗΣ ΟΔΙΚΗΣ ΑΣΦΑΛΕΙΑΣ ΣΤΟ ΕΟΔ ΚΡΗΤΗΣ (ΜΕ ΑΥΤΕΠΙΣΤΑΣΙΑ) </t>
  </si>
  <si>
    <t>ΑΝΑΝΕΩΣΗ &amp; ΤΡΟΠΟΠΟΙΗΣΗ ΠΕΡΙΒΑΛΛΟΝΤΙΚΗΣ ΜΕΛΕΤΗΣ 'ΦΡΑΓΜΑ ΑΣΙΤΩΝ-ΠΡΙΝΙΑ Ν.ΗΡΑΚΛΕΙΟΥ'</t>
  </si>
  <si>
    <t>ΥΠΟ ΥΠΟΓΡΑΦΗ ΣΥΜΒΑΣΗ</t>
  </si>
  <si>
    <t>ΗΛΕΚΤΡΟΝΙΚΕΣ ΥΠΗΡΕΣΙΕΣ ΓΙΑ ΤΙΣ ΔΙΕΥΘΥΝΣΕΙΣ ΜΕΤΑΦΟΡΩΝ ΚΑΙ ΕΠΙΚΟΙΝΩΝΙΩΝ ΠΕΡΙΦΕΡΕΙΑΣ ΚΡΗΤΗΣ ΠΡΟΣ ΤΟΥΣ ΠΟΛΙΤΕΣ</t>
  </si>
  <si>
    <t>ΦΟΡΕΑΣ ΥΛΟΠΟΙΗΣΗΣ ΤΟ ΙΤΕ</t>
  </si>
  <si>
    <t>ΣΥΝΤΗΡΗΣΗ ΑΡΙΣΤΕΡΟΥ ΠΑΡΑΠΛΕΥΡΟΥ ΔΡΟΜΟΥ ΣΤΟ ΤΜΗΜΑ : ΠΑΡΑΚΑΜΨΗ ΣΙΒΑ-ΒΕΝΕΡΑΤΟΥ-ΑΥΓΕΝΙΚΗΣ</t>
  </si>
  <si>
    <t>ΣΑΜΠ 002</t>
  </si>
  <si>
    <t>ΟΛΟΚΛΗΡΩΘΗΚΕ
ΕΚΚΡΕΜΕΙ ΠΡΟΣΩΡΙΝΗ ΠΑΡΑΛΑΒΗ</t>
  </si>
  <si>
    <t>ΑΠΟΚΑΤΑΣΤΑΣΗ ΟΔΙΚΟΥ ΔΙΚΤΥΟΥ ΤΟΥ ΔΗΜΟΥ ΟΡΟΠΕΔΙΟΥ ΛΑΣΙΘΙΟΥ</t>
  </si>
  <si>
    <t>ΠΑΡΟΧΗ ΥΠΗΡΕΣΙΩΝ ΣΤΑ ΠΛΑΙΣΙΑ ΕΝΣΩΜΑΤΩΣΗΣ ΤΩΝ ΤΟΠΙΚΩΝ ΣΧΕΔΙΩΝ ΔΙΑΧΕΙΡΙΣΗΣ ΑΠΟΡΡΙΜΜΑΤΩΝ ΤΩΝ ΔΗΜΩΝ ΤΗΣ ΠΕΡΙΦΕΡΕΙΑΣ ΚΡΗΤΗΣ ΣΤΟΝ ΠΕΡΙΦΕΡΕΙΑΚΟ ΣΧΕΔΙΑΣΜΟ ΔΙΑΧΕΙΡΙΣΗΣ ΑΠΟΒΛΗΤΩΝ</t>
  </si>
  <si>
    <t>ΠΑΡΟΧΗ ΥΠΗΡΕΣΙΩΝ ΣΤΑ ΠΛΑΙΣΙΑ ΤΗΣ ΚΥΑ 107017/2006 ΓΙΑ ΤΗ ΣΥΝΤΑΞΗ ΦΑΚΕΛΟΥ ΣΤΟ ΠΛΑΙΣΙΟ ΤΗΣ ΔΙΑΔΙΚΑΣΙΑΣ ΠΕΡΙΒΑΛΛΟΝΤΙΚΟΥ ΠΡΟΕΛΕΓΧΟΥ ΓΙΑ ΤΗΝ ΥΠΟΒΟΛΗ Ή ΌΧΙ ΣΕ ΣΤΡΑΤΗΓΙΚΗ ΠΕΡΙΒΑΛΛΟΝΤΙΚΗ ΕΚΤΙΜΗΣΗ ΤΟΥ ΠΕΡΙΦΕΡΕΙΑΚΟΥ ΣΧΕΔΙΑΣΜΟΥ ΔΙΑΧΕΙΡΙΣΗΣ ΑΠΟΒΛΗΤΩΝ ΚΡΗΤΗΣ</t>
  </si>
  <si>
    <t>2014ΕΠ50200012 -Υ/Ε</t>
  </si>
  <si>
    <t xml:space="preserve">2014ΕΠ50200001 -Υ/Ε </t>
  </si>
  <si>
    <t xml:space="preserve">2014ΕΠ50200002 -Υ/Ε </t>
  </si>
  <si>
    <r>
      <t xml:space="preserve">2014ΕΠ00200006 -Υ/Ε 
</t>
    </r>
    <r>
      <rPr>
        <sz val="9"/>
        <rFont val="Arial"/>
        <family val="2"/>
        <charset val="161"/>
      </rPr>
      <t>00.40.16.002.001</t>
    </r>
  </si>
  <si>
    <t>2010ΕΠ40200008 -Υ/Ε</t>
  </si>
  <si>
    <t>2014ΕΠ50200002 -Υ/Ε</t>
  </si>
  <si>
    <t>2014ΕΠ00200007 -Υ/Ε</t>
  </si>
  <si>
    <t>2014ΕΠ50200006 -Υ/Ε</t>
  </si>
  <si>
    <t>2014ΕΠ50200001 -Υ/Ε</t>
  </si>
  <si>
    <t>2005ΕΠ00200006 -Υ/Ε</t>
  </si>
  <si>
    <t>2013ΕΠ00200000 -Υ/Ε</t>
  </si>
  <si>
    <t>2014ΕΠ00200006 -Υ/Ε</t>
  </si>
  <si>
    <t>2010ΕΠ40200111 -Υ/Ε</t>
  </si>
  <si>
    <t>2010ΕΠ40200009 -Υ/Ε</t>
  </si>
  <si>
    <t>ΣΥΝΤΗΡΗΣΗ ΟΔΙΚΟΥ ΔΙΚΤΥΟΥ ΤΟΥ ΔΗΜΟΥ ΑΡΧΑΝΩΝ-ΑΣΤΕΡΟΥΣΙΩΝ</t>
  </si>
  <si>
    <t>2014ΣΕ57100004 -Y/E</t>
  </si>
  <si>
    <t xml:space="preserve">2014ΣΕ57100004 -Υ/Ε </t>
  </si>
  <si>
    <t>2013ΕΠ00200010 -Υ/Ε</t>
  </si>
  <si>
    <r>
      <t xml:space="preserve">2014ΣΕ57100004 -Υ/Ε  </t>
    </r>
    <r>
      <rPr>
        <sz val="9"/>
        <rFont val="Arial"/>
        <family val="2"/>
        <charset val="161"/>
      </rPr>
      <t>00.40.90.003</t>
    </r>
  </si>
  <si>
    <t xml:space="preserve">2010ΕΠ40200008 -Υ/Ε </t>
  </si>
  <si>
    <t>2010ΕΠ00200040 -Υ/Ε</t>
  </si>
  <si>
    <t>2013ΜΠ00200003</t>
  </si>
  <si>
    <t>ΕΡΕΥΝΗΤΙΚΟ ΕΡΓΟ ‘ΜΙΚΡΟΒΙΟΛΟΓΙΚΟΙ ΕΛΕΓΧΟΙ ΣΕ ΔΕΙΓΜΑΤΑ ΤΡΟΦΙΜΩΝ, ΠΟΤΩΝ ΚΑΙ ΠΕΡΙΒΑΛΛΟΝΤΟΣ ΣΤΑ ΠΛΑΙΣΙΑ ΥΠΟΣΤΗΡΙΞΗΣ ΤΗΣ ΑΣΚΗΣΗΣ ΠΡΟΛΗΠΤΙΚΩΝ ΚΑΙ ΚΑΤΑΣΤΑΛΤΙΚΩΝ ΥΓΕΙΟΝΟΜΙΚΩΝ ΕΛΕΓΧΩΝ ΣΤΗΝ ΠΕΡΙΦΕΡΕΙΑ ΚΡΗΤΗΣ’</t>
  </si>
  <si>
    <t>ΣΥΝΕΧΙΖOMENA
ΕΡΓΑ</t>
  </si>
  <si>
    <r>
      <t xml:space="preserve">ΠΡΟΓΡΑΜΜΑΤΙΚΗ ΣΥΜΒΑΣΗ </t>
    </r>
    <r>
      <rPr>
        <u/>
        <sz val="10"/>
        <rFont val="Arial"/>
        <family val="2"/>
        <charset val="161"/>
      </rPr>
      <t>ΑΝΑ ΕΤΟΣ</t>
    </r>
    <r>
      <rPr>
        <sz val="10"/>
        <rFont val="Arial"/>
        <family val="2"/>
        <charset val="161"/>
      </rPr>
      <t xml:space="preserve"> (ΜΕ ΔΗ.ΠΕ.ΘΕ.Κ &amp; ΚΛΠ)</t>
    </r>
  </si>
  <si>
    <t>ΔΗΜΙΟΥΡΓΙΑ ΑΜΠΕΛΩΝΑ ΔΙΑΤΗΡΗΣΗΣ ΤΟΠΙΚΩΝ ΠΟΙΚΙΛΙΩΝ ΑΜΠΕΛΟΥ (ΔΑΔΑ)</t>
  </si>
  <si>
    <t>ΑΝΤΙΚΑΤΑΣΤΑΣΗ ΠΑΛΑΙΩΝ ΚΟΥΦΩΜΑΤΩΝ ΜΕ ΝΕΑ ΣΤΟ ΚΤΙΡΙΟ ΤΗΣ ΥΕΒ</t>
  </si>
  <si>
    <t>ΠΑΡΟΧΗ ΥΠΗΡΕΣΙΩΝ ΣΤΑ ΠΛΑΙΣΙΑ ΚΑΤΑΡΤΙΣΗΣ ΤΩΝ ΤΟΠΙΚΩΝ ΔΙΑΧΕΙΡΙΣΤΙΚΩΝ ΣΧΕΔΙΩΝ ΑΠΟΡΡΙΜΜΑΤΩΝ (ΤΔΣΑ) ΤΩΝ ΔΗΜΩΝ:"ΜΑΛΕΒΙΖΙΟΥ, ΒΙΑΝΝΟΥ, ΓΟΡΤΥΝΑΣ, ΦΑΙΣΤΟΥ" ΚΑΙ ΑΞΙΟΛΟΓΗΣΗ ΤΩΝ ΤΔΣΑ ΤΩΝ ΥΠΟΛΟΙΠΩΝ ΔΗΜΩΝ, ΤΗΣ ΠΕΡΙΦΕΡΕΙΑΚΗΣ ΕΝΟΤΗΤΑΣ ΗΡΑΚΛΕΙΟΥ</t>
  </si>
  <si>
    <t>ΒΕΛΤΙΩΣΗ ΟΔΙΚΗΣ ΑΣΦΑΛΕΙΑΣ Ι) ΣΕ ΤΜΗΜΑ ΤΗΣ ΕΠ. ΟΔΟΥ 7 “ΗΡΑΚΛΕΙΟ–ΒΟΥΤΕΣ” ΣΤΗΝ ΠΕΡΙΟΧΗ ΤΩΝ ΕΓΚΑΤΑΣΤΑΣΕΩΝ ΤΟΥ ΠΑΝΕΠΙΣΤΗΜΙΟΥ ΚΡΗΤΗΣ &amp; ΙΙ) ΣΕ ΤΟΠΙΚΕΣ ΟΔΟΥΣ ΣΤΗΝ ΠΕΡΙΟΧΗ ΤΩΝ ΚΑΠΕΤΑΝΙΑΝΩΝ</t>
  </si>
  <si>
    <t>ΕΠΑΝΑΔΗΜΟΠΡΑΤΗΣΗ</t>
  </si>
  <si>
    <t>ΜΕΛΕΤΗ ΑΝΑΒΑΘΜΙΣΗΣ ΜΕΓΑΡΟΥ ΠΕΡΙΦΕΡΕΙΑΚΗΣ ΕΝΟΤΗΤΑΣ ΗΡΑΚΛΕΙΟΥ</t>
  </si>
  <si>
    <t xml:space="preserve">ΑΝΑΚΑΙΝΙΣΗ ΕΞΩΤΕΡΙΚΩΝ ΟΨΕΩΝ  ΚΤΙΡΙΟΥ ΠΕΡΙΦΕΡΕΙΑΣ ΚΡΗΤΗΣ ΠΛ.ΕΛΕΥΘΕΡΙΑΣ </t>
  </si>
  <si>
    <t>2013ΕΠ40200001 -Υ/Ε</t>
  </si>
  <si>
    <t xml:space="preserve">ΣΥΝΤΗΡΗΣΗ ΕΠΑΡΧΙΑΚΟΥ ΟΔΙΚΟΥ ΔΙΚΤΥΟΥ ΤΗΣ ΠΕΗ </t>
  </si>
  <si>
    <t xml:space="preserve">2014ΕΠ50200012 -Υ/Ε </t>
  </si>
  <si>
    <t xml:space="preserve">ΑΠΟΚΑΤΑΣΤΑΣΗ ΖΗΜΙΩΝ -ΣΥΝΤΗΡΗΣΗ ΕΠΑΡΧΙΑΚΟΥ ΟΔΙΚΟΥ ΔΙΚΤΥΟΥ ΠΕΗ ,ΝΑ ΣΥΜΠΛΕΓΜΑ , Α ΦΑΣΗ </t>
  </si>
  <si>
    <t xml:space="preserve">ΑΠΟΚΑΤΑΣΤΑΣΗ ΖΗΜΙΩΝ -ΣΥΝΤΗΡΗΣΗ ΕΠΑΡΧΙΑΚΟΥ ΟΔΙΚΟΥ ΔΙΚΤΥΟΥ ΠΕΗ ΒΟΡΕΙΟ ΣΥΜΠΛΕΓΜΑ , Α ΦΑΣΗ </t>
  </si>
  <si>
    <t xml:space="preserve">ΑΠΟΚΑΤΑΣΤΑΣΗ ΖΗΜΙΩΝ -ΣΥΝΤΗΡΗΣΗ ΕΠΑΡΧΙΑΚΟΥ ΟΔΙΚΟΥ ΔΙΚΤΥΟΥ ΠΕΗ ,ΝΔ ΣΥΜΠΛΕΓΜΑ , Α ΦΑΣΗ </t>
  </si>
  <si>
    <t>ΔΡΟΜΟΣ ΑΓ. ΚΥΡΙΛΛΟΣ - ΓΕΡΟ ΚΑΜΠΟΣ. ΒΕΛΤΙΩΣΗ ΤΜΗΜΑΤΟΣ ΑΠΌ Χ.Θ. 5+500 ΥΦΙΣΤΑΜΕΝΗΣ ΟΔΟΥ ΕΩΣ ΓΕΡΟ ΚΑΜΠΟ</t>
  </si>
  <si>
    <t xml:space="preserve">2014ΕΠ50200008 -Υ/Ε </t>
  </si>
  <si>
    <t>ΣΥΝΤΗΡΗΣΗ ΕΠΑΡΧΙΑΚΟΥ ΟΔΙΚΟΥ ΔΙΚΤΥΟΥ ΠΕΡΙΦΕΡΕΙΑΣ ΚΡΗΤΗΣ (ΚΑΤΑΣΚΕΥΗ ΤΕΧΝΙΚΩΝ ΑΠΟΡΡΟΗΣ ΟΜΒΡΙΩΝ ΚΑΙ ΣΥΝΤΗΡΗΣΗ ΕΟΔ ΠΕΗ)</t>
  </si>
  <si>
    <t xml:space="preserve">2010ΕΠ40200009 -Υ/Ε </t>
  </si>
  <si>
    <t xml:space="preserve">ΑΝΑΘΕΩΡΗΣΗ ΑΡΧΙΤΕΚΤΟΝΙΚΗΣ ΜΕΛΕΤΗΣ ΚΑΙ ΤΡΟΠΟΠΟΙΗΣΗ ΤΗΣ Η/Μ ΜΕΛΕΤΗΣ ΣΤΟ ΓΥΜΝΑΣΙΟ-ΛΥΚΕΙΟ ΑΡΧΑΝΩΝ </t>
  </si>
  <si>
    <t>2014ΣΕ57100004 -Υ/Ε</t>
  </si>
  <si>
    <t xml:space="preserve">ΣΥΝΤΗΡΗΣΗ ΟΔΙΚΟΥ ΔΙΚΤΥΟΥ Δ. ΓΟΡΤΥΝΑΣ </t>
  </si>
  <si>
    <t>ΚΑΤΑΣΚΕΥΗ ΠΑΡΑΚΑΜΠΤΗΡΙΑΣ ΟΔΟΥ ΣΤΟΝ ΟΙΚΙΣΜΟ ΜΠΑΛΙΟΥ</t>
  </si>
  <si>
    <t>ΠΑΡΟΧΗ ΥΠΗΡΕΣΙΩΝ ΣΤΑ ΠΛΑΙΣΙΑ ΚΑΤΑΡΤΙΣΗΣ ΤΩΝ ΤΟΠΙΚΩΝ ΔΙΑΧΕΙΡΙΣΤΙΚΩΝ ΣΧΕΔΙΩΝ ΑΠΟΡΡΙΜΜΑΤΩΝ (ΤΔΣΑ) ΤΩΝ ΔΗΜΩΝ ΤΗΣ ΠΕΡΙΦΕΡΕΙΑΚΗΣ ΕΝΟΤΗΤΑΣ ΡΕΘΥΜΝΗΣ</t>
  </si>
  <si>
    <r>
      <t xml:space="preserve">ΣΥΝΤΗΡΗΣΗ ΟΔΙΚΟΥ ΔΙΚΤΥΟΥ ΠΕΡΙΦΕΡΕΙΑΚΗΣ ΕΝΟΤΗΤΑΣ ΡΕΘΥΜΝΗΣ </t>
    </r>
    <r>
      <rPr>
        <sz val="11"/>
        <rFont val="Arial"/>
        <family val="2"/>
        <charset val="161"/>
      </rPr>
      <t xml:space="preserve"> Γ ΦΑΣΗ</t>
    </r>
  </si>
  <si>
    <t>ΑΜΕΣΑ ΕΡΓΑ ΑΠΟΚΑΤΑΣΤΑΣΗΣ  ΒΑΤΟΤΗΤΑΣ ΕΠΑΡΧΙΑΚΟΥ ΟΔΙΚΟΥ ΔΙΚΤΥΟΥ ΠΕΡΙΟΧΗΣ ΔΗΜΟΥ ΑΜΑΡΙΟΥ Π.Ε. ΡΕΘΥΜΝΗΣ</t>
  </si>
  <si>
    <t>ΑΜΕΣΑ ΕΡΓΑ ΑΠΟΚΑΤΑΣΤΑΣΗΣ  ΒΑΤΟΤΗΤΑΣ ΕΠΑΡΧΙΑΚΟΥ ΟΔΙΚΟΥ ΔΙΚΤΥΟΥ ΠΕΡΙΟΧΗΣ ΔΗΜΩΝ ΑΜΑΡΙΟΥ &amp; ΡΕΘΥΜΝΗΣ Π.Ε. ΡΕΘΥΜΝΗΣ</t>
  </si>
  <si>
    <t>ΑΜΕΣΑ ΕΡΓΑ ΑΠΟΚΑΤΑΣΤΑΣΗΣ  ΒΑΤΟΤΗΤΑΣ ΕΠΑΡΧΙΑΚΟΥ ΟΔΙΚΟΥ ΔΙΚΤΥΟΥ ΠΕΡΙΟΧΗΣ ΔΗΜΟΥ ΡΕΘΥΜΝΗΣ Π.Ε. ΡΕΘΥΜΝΗΣ</t>
  </si>
  <si>
    <t>ΑΜΕΣΑ ΕΡΓΑ ΑΠΟΚΑΤΑΣΤΑΣΗΣ ΒΑΤΟΤΗΤΑΣ ΕΠΑΡΧΙΑΚΟΥ ΟΔΙΚΟΥ ΔΙΚΤΥΟΥ ΠΕΡΙΟΧΗΣ ΔΗΜΟΥ ΑΓΙΟΥ ΒΑΣΙΛΕΙΟΥ Π. Ε. ΡΕΘΥΜΝΗΣ</t>
  </si>
  <si>
    <t>ΑΜΕΣΑ ΕΡΓΑ ΑΠΟΚΑΤΑΣΤΑΣΗΣ ΒΑΤΟΤΗΤΑΣ ΕΠΑΡΧΙΑΚΟΥ ΟΔΙΚΟΥ ΔΙΚΤΥΟΥ ΠΕΡΙΟΧΗΣ ΔΗΜΩΝ ΡΕΘΥΜΝΗΣ ΚΑΙ ΜΥΛΟΠΟΤΑΜΟΥ Π.Ε. ΡΕΘΥΜΝΗΣ</t>
  </si>
  <si>
    <t>ΑΜΕΣΑ ΕΡΓΑ ΑΠΟΚΑΤΑΣΤΑΣΗΣ ΖΗΜΙΩΝ ΕΠΑΡΧΙΑΚΟΥ ΟΔΙΚΟΥ ΔΙΚΤΥΟΥ ΠΕΡΙΟΧΗΣ ΔΗΜΟΥ ΡΕΘΥΜΝΟΥ ΚΑΙ ΑΜΑΡΙΟΥ Π. Ε. ΡΕΘΥΜΝΗΣ</t>
  </si>
  <si>
    <t>ΑΜΕΣΑ ΕΡΓΑ ΑΠΟΚΑΤΑΣΤΑΣΗΣ ΚΑΤΟΛΙΣΘΗΣΕΩΝ ΕΠΑΡΧΙΑΚΟΥ ΟΔΙΚΟΥ ΔΙΚΤΥΟΥ ΠΕΡΙΟΧΗΣ ΔΗΜΟΥ ΑΓΙΟΥ ΒΑΣΙΛΕΙΟΥ Π. Ε. ΡΕΘΥΜΝΗΣ.</t>
  </si>
  <si>
    <t>ΑΜΕΣΑ ΕΡΓΑ ΑΠΟΚΑΤΑΣΤΑΣΗΣ ΖΗΜΙΩΝ ΕΠΑΡΧΙΑΚΟΥ ΟΔΙΚΟΥ ΔΙΚΤΥΟΥ ΠΕΡΙΟΧΗΣ ΔΗΜΟΥ ΡΕΘΥΜΝΗΣ Π. Ε. ΡΕΘΥΜΝΗΣ</t>
  </si>
  <si>
    <t>ΑΜΕΣΑ ΕΡΓΑ ΑΠΟΚΑΤΑΣΤΑΣΗΣ ΖΗΜΙΩΝ ΣΤΟ ΕΠΑΡΧΙΑΚΟ ΟΔΙΚΟ ΔΙΚΤΥΟ ΠΕΡΙΟΧΗΣ ΔΗΜΟΥ ΑΓΙΟΥ ΒΑΣΙΛΕΙΟΥ Π. Ε. ΡΕΘΥΜΝΗΣ»</t>
  </si>
  <si>
    <t>ΔΡΟΜΟΣ ΣΤΑΥΡΟΣ-ΜΠΑΛΙ</t>
  </si>
  <si>
    <t>2012ΜΠ00200000</t>
  </si>
  <si>
    <t>ΜΕΛΕΤΗ ΔΡΟΜΟΥ ΓΑΡΑΖΟ-ΑΝΩΓΕΙΑ (Ε.Ο 29)</t>
  </si>
  <si>
    <t>2013ΕΠ00200021 -Υ/Ε</t>
  </si>
  <si>
    <t>ΑΠΟΚΑΤΑΣΤΑΣΗ ΖΗΜΙΩΝ ΟΔΙΚΟΥ ΔΙΚΤΥΟΥ ΚΑΙ ΥΠΟΜΟΜΩΝ ΑΠΟ ΤΗΝ ΘΕΟΜΗΝΙΑ  ΔΕΚΕΜΒΡΙΟΥ 2013 ΔΗΜΟΥ ΚΙΣΣΑΜΟΥ – Β’ ΦΑΣΗ</t>
  </si>
  <si>
    <t>ΤΟΠΟΘΕΤΗΣΗ ΣΥΝΘΕΤΙΚΟΥ ΧΛΟΟΤΑΠΗΤΑ ΣΤΟ ΓΗΠΕΔΟ ΠΟΔΟΣΦΑΙΡΟΥ ΒΑΡΥΠΕΤΡΟΥ ΚΑΙ ΓΗΠΕΔΟΥ 5Χ5 ΑΓ. ΙΩΑΝΝΗ ΛΕΝΤΑΡΙΑΝΩΝ ΤΟΥ ΔΗΜΟΥ ΧΑΝΙΩΝ</t>
  </si>
  <si>
    <t>ΠΡΟΓΡΑΜΜΑΤΙΚΗ ΣΥΜΒΑΣΗ ΜΕ Δ.ΧΑΝΙΩΝ</t>
  </si>
  <si>
    <t>ΑΣΦΑΛΤΟΣΤΡΩΣΗ ΔΡΟΜΩΝ ΠΕΡΙΟΧΗΣ ΑΚΡΩΤΗΡΙΟΥ ΤΗΣ ΠΕΧ</t>
  </si>
  <si>
    <t>ΕΠΕΙΓΟΥΣΕΣ ΕΡΓΑΣΙΕΣ ΒΕΛΤΙΩΣΗΣ ΟΔΙΚΗΣ ΑΣΦΑΛΕΙΑΣ ΚΑΙ ΚΑΘΑΡΙΣΜΟΣ ΕΘΝΙΚΟΥ ΟΔΙΚΟΥ ΔΙΚΤΥΟΥ ΠΕΡΙΟΧΗΣ ΠΕΧ 2016</t>
  </si>
  <si>
    <t xml:space="preserve">ΣΥΓΧΡ/ΣΗ ΑΠΟ Τ.Υ ΤΕΟ ΑΕ 72.618,65 € </t>
  </si>
  <si>
    <t>ΠΑΡΟΧΗ ΥΠΗΡΕΣΙΩΝ ΣΤΑ ΠΛΑΙΣΙΑ ΚΑΤΑΡΤΙΣΗΣ ΤΩΝ ΤΟΠΙΚΩΝ ΔΙΑΧΕΙΡΙΣΤΙΚΩΝ ΣΧΕΔΙΩΝ ΑΠΟΡΡΙΜΜΑΤΩΝ (ΤΔΣΑ) ΤΩΝ ΔΗΜΩΝ ΤΗΣ ΠΕΡΙΦΕΡΕΙΑΚΗΣ ΕΝΟΤΗΤΑΣ ΧΑΝΙΩΝ</t>
  </si>
  <si>
    <t>ΑΠΟΚΑΤΑΣΤΑΣΗ ΒΑΤΟΤΗΤΑΣ ΔΗΜΟΤΙΚΗΣ ΟΔΟΠΟΙΙΑΣ ΠΕΡΙΟΧΗΣ Τ.Κ. ΜΑΖΑΣ ΣΤΟΝ ΟΙΚΙΣΜΟ ΦΟΝΕ ΤΟΥ ΔΗΜΟΥ ΑΠΟΚΟΡΩΝΟΥ</t>
  </si>
  <si>
    <t>ΜΕΛΕΤΗ ΑΝΑΒΑΘΜΙΣΗΣ ΚΕΝΤΡΙΚΟΥ ΚΤΙΡΙΟΥ ΠΕΧ</t>
  </si>
  <si>
    <t>ΕΠΕΚΤΑΣΗ ΠΟΔΗΛΑΤΟΔΡΟΜΟΥ -ΠΕΖΟΔΡΟΜΟΥ ΛΙΜΝΗΣ ΑΓΥΙΑΣ ΚΑΙ ΣΥΜΠΛΗΡΩΜΑΤΙΚΑ ΕΡΓΑ ΠΕΡΙΒΑΛΛΟΝΤΑ ΧΩΡΟΥ</t>
  </si>
  <si>
    <t>ΒΕΛΤΙΩΣΗ ΚΑΙ ΑΝΑΒΑΘΜΙΣΗ ΕΓΚΑΤΑΣΤΑΣΕΩΝ ΠΝΕΥΜΑΤΙΚΟΥ ΚΕΝΤΡΟΥ ΧΑΝΙΩΝ</t>
  </si>
  <si>
    <t>ΕΡΓΑ ΑΠΟΚΑΤΑΣΤΑΣΗΣ ΖΗΜΙΩΝ  ΟΔΙΚΟΥ ΔΙΚΤΥΟΥ ΠΕΡΙΟΧΗΣ ΔΗΜΟΥ ΚΙΣΑΜΟΥ- Ζ ΦΑΣΗ ΠΕΧ</t>
  </si>
  <si>
    <t>ΑΜΕΣΑ ΤΕΧΝΙΚΑ ΕΡΓΑ ΑΠΟΚΑΤΑΣΤΑΣΗΣ ΖΗΜΙΩΝ ΠΑΡΟΧΘΙΑΣ ΖΩΝΗΣ  ΧΕΙΜΑΡΡΩΝ ΠΑΡΑΛΙΑΚΗΣ ΖΩΝΗΣ ΠΕΡΙΟΧΗΣ ΔΗΜΟΥ ΚΙΣΑΜΟΥ – Α ΦΑΣΗ ΠΕΧ</t>
  </si>
  <si>
    <t>ΕΡΓΑ ΑΠΟΚΑΤΑΣΤΑΣΗΣ ΖΗΜΙΩΝ  ΟΔΙΚΟΥ ΔΙΚΤΥΟΥ ΠΕΡΙΟΧΗΣ ΔΗΜΟΥ ΚΙΣΑΜΟΥ- ΙΑ ΦΑΣΗ ΠΕΧ</t>
  </si>
  <si>
    <t>ΕΡΓΑ ΑΠΟΚΑΤΑΣΤΑΣΗΣ ΖΗΜΙΩΝ  ΛΟΙΠΟΥ ΟΔΙΚΟΥ ΔΙΚΤΥΟΥ 2Η ΦΑΣΗ - ΠΕΧ</t>
  </si>
  <si>
    <t>ΕΡΓΑ ΑΠΟΚΑΤΑΣΤΑΣΗΣ ΖΗΜΙΩΝ  ΛΟΙΠΟΥ ΟΔΙΚΟΥ ΔΙΚΤΥΟΥ 3Η ΦΑΣΗ - ΠΕΧ</t>
  </si>
  <si>
    <t>ΕΡΓΑ ΑΠΟΚΑΤΑΣΤΑΣΗΣ ΖΗΜΙΩΝ  ΛΟΙΠΟΥ ΟΔΙΚΟΥ ΔΙΚΤΥΟΥ 4Η ΦΑΣΗ - ΠΕΧ</t>
  </si>
  <si>
    <t>ΕΡΓΑ ΑΠΟΚΑΤΑΣΤΑΣΗΣ ΖΗΜΙΩΝ  ΛΟΙΠΟΥ ΟΔΙΚΟΥ ΔΙΚΤΥΟΥ 5Η ΦΑΣΗ - ΠΕΧ</t>
  </si>
  <si>
    <t>ΕΡΓΑ ΑΠΟΚΑΤΑΣΤΑΣΗΣ ΖΗΜΙΩΝ ΛΟΙΠΟΥ ΟΔΙΚΟΥ ΔΙΚΤΥΟΥ 6Η ΦΑΣΗ - ΠΕΧ.</t>
  </si>
  <si>
    <t>ΕΡΓΑ ΑΠΟΚΑΤΑΣΤΑΣΗΣ ΖΗΜΙΩΝ ΛΟΙΠΟΥ ΟΔΙΚΟΥ ΔΙΚΤΥΟΥ 7Η ΦΑΣΗ - ΠΕΧ.</t>
  </si>
  <si>
    <t>ΕΡΓΑ ΑΠΟΚΑΤΑΣΤΑΣΗΣ ΖΗΜΙΩΝ ΛΟΙΠΟΥ ΟΔΙΚΟΥ ΔΙΚΤΥΟΥ 8Η ΦΑΣΗ - ΠΕΧ.</t>
  </si>
  <si>
    <t>ΥΠΟ ΥΠΟΓΡΑΦΗ ΣΥΜΒΑΣΗΣ</t>
  </si>
  <si>
    <t>ΑΠΑΛΛΟΤΡΙΩΣΕΙΣ (ΓΙΑ ΤΟ ΕΡΓΟ ΚΑΤΑΣΚΕΥΗΣ ΔΡΟΜΟΥ ΑΓΙΟΣ ΑΝΤΩΝΙΟΣ ΚΑΡΕΣ Ν. ΧΑΝΙΩΝ)</t>
  </si>
  <si>
    <t>ΕΚΤΕΛΕΣΗ ΚΑΤΑΣΚΕΥΗΣ ΔΡΟΜΟΥ ΑΓ. ΑΝΤΩΝΙΟΣ - ΚΑΡΕΣ Ν. ΧΑΝΙΩΝ</t>
  </si>
  <si>
    <t>ΜΕΤΑΤΟΠΙΣΗ ΔΙΚΤΥΩΝ ΟΚΩ (ΓΙΑ ΤΟ ΕΡΓΟ ΚΑΤΑΣΚΕΥΗΣ ΔΡΟΜΟΥ ΑΓΙΟΣ ΑΝΤΩΝΙΟΣ ΚΑΡΕΣ Ν. ΧΑΝΙΩΝ)</t>
  </si>
  <si>
    <t>ΠΡΟΜΗΘΕΙΑ ΚΑΙ ΤΟΠΟΘΕΤΗΣΗ ΣΥΝΘΕΤΙΚΟΥ ΧΛΟΟΤΑΠΗΤΑ ΣΤΟ ΓΗΠΕΔΟ ΠΟΔΟΣΦΑΙΡΟΥ ΣΟΥΔΑΣ</t>
  </si>
  <si>
    <t>ΑΝΑΒΑΘΜΙΣΗ ΔΗΜΟΤΙΚΟΥ ΣΤΑΔΙΟΥ ΚΙΣΑΜΟΥ - ΑΝΑΚΑΤΑΣΚΕΥΗ ΤΟΥ ΧΩΡΟΥ ΣΤΙΒΟΥ</t>
  </si>
  <si>
    <t>ΣΥΓΧΡ/ΣΗ ΑΠΟ Δ.ΚΙΣΑΜΟΥ (+50.000,00 €)</t>
  </si>
  <si>
    <t>ΑΠΟΚΑΤΑΣΤΑΣΗ ΒΑΤΟΤΗΤΑΣ ΚΑΙ ΒΕΛΤΙΩΣΗ ΟΔΙΚΟΥ ΔΙΚΤΥΟΥ ΠΕΧ Β΄ ΦΑΣΗ – 2012</t>
  </si>
  <si>
    <t>ΑΠΟΚΑΤΑΣΤΑΣΗ ΒΑΤΟΤΗΤΑΣ ΚΑΙ ΒΕΛΤΙΩΣΗ ΟΔΙΚΟΥ ΔΙΚΤΥΟΥ ΠΕΧ Γ΄ ΦΑΣΗ – 2013</t>
  </si>
  <si>
    <t>ΑΠΟΚΑΤΑΣΤΑΣΗ ΒΑΤΟΤΗΤΑΣ ΚΑΙ ΒΕΛΤΙΩΣΗ ΟΔΙΚΟΥ ΔΙΚΤΥΟΥ ΠΕΧ Α΄ ΦΑΣΗ – 2014</t>
  </si>
  <si>
    <t>ΑΠΟΚΑΤΑΣΤΑΣΗ ΒΑΤΟΤΗΤΑΣ ΚΑΙ ΒΕΛΤΙΩΣΗ ΟΔΙΚΟΥ ΔΙΚΤΥΟΥ ΠΕΧ Β΄ ΦΑΣΗ – 2014</t>
  </si>
  <si>
    <t>ΑΠΟΚΑΤΑΣΤΑΣΗ ΒΑΤΟΤΗΤΑΣ ΚΑΙ ΒΕΛΤΙΩΣΗ ΟΔΙΚΟΥ ΔΙΚΤΥΟΥ ΠΕΧ Γ΄ ΦΑΣΗ – 2014</t>
  </si>
  <si>
    <t>ΕΡΓΑ ΑΠΟΚΑΤΑΣΤΑΣΗΣ ΒΑΤΟΤΗΤΑΣ ΟΔΙΚΟΥ ΤΜΗΜΑΤΟΣ ΖΟΥΝΑΚΙ - ΝΤΕΡΕΣ</t>
  </si>
  <si>
    <t>ΕΡΓΑ ΑΠΟΚΑΤΑΣΤΑΣΗΣ ΒΑΤΟΤΗΤΑΣ ΟΔΙΚΟΥ ΤΜΗΜΑΤΟΣ ΜΑΝΩΛΙΟΠΟΥΛΟ - ΣΥΡΙΛΙ - ΜΑΛΕΜΕ - ΚΑΙ ΣΥΝΔΕΟΜΕΝΟΙ ΔΡΟΜΟΙ</t>
  </si>
  <si>
    <t>ΕΡΓΑ ΑΠΟΚΑΤΑΣΤΑΣΗΣ ΒΑΤΟΤΗΤΑΣ ΟΔΙΚΟΥ ΤΜΗΜΑΤΟΣ ΓΕΡΑΝΙ - ΛΟΥΤΡΑΚΙ - ΜΑΝΩΛΙΟΠΟΥΛΟ - ΚΑΙ ΣΥΝΔΕΟΜΕΝΟΙ ΔΡΟΜΟΙ</t>
  </si>
  <si>
    <t>ΕΡΓΑ ΑΠΟΚΑΤΑΣΤΑΣΗΣ  ΒΑΤΟΤΗΤΑΣ ΟΔΙΚΟΥ ΤΜΗΜΑΤΟΣ ΖΥΜΒΡΑΓΟΥ - ΔΕΛΙΑΝΑ ΚΑΙ ΔΡΑΚΩΝΑ - ΠΑΝΕΘΥΜΟΣ</t>
  </si>
  <si>
    <t>ΕΡΓΑ ΑΠΟΚΑΤΑΣΤΑΣΗΣ  ΒΑΤΟΤΗΤΑΣ  ΟΔΙΚΟΥ ΤΜΗΜΑΤΟΣ ΤΑΥΡΩΝΙΤΗΣ - ΒΟΥΚΟΛΙΕΣ - ΦΩΤΑΚΑΔΟ - Π. ΡΟΥΜΑΤΑ - ΚΑΙ ΣΥΝΔΕΟΜΕΝΟΙ ΔΡΟΜΟΙ</t>
  </si>
  <si>
    <t>ΕΡΓΑ ΑΠΟΚΑΤΑΣΤΑΣΗΣ  ΒΑΤΟΤΗΤΑΣ ΟΔΙΚΟΥ ΤΜΗΜΑΤΟΣ ΧΑΝΙΑ - ΑΛΙΚΙΑΝΟΣ - ΦΟΥΡΝΕΣ - ΜΕΣΚΛΑ - ΚΑΙ ΣΥΝΔΕΟΜΕΝΟΙ ΔΡΟΜΟΙ</t>
  </si>
  <si>
    <t>ΕΡΓΑ ΑΠΟΚΑΤΑΣΤΑΣΗΣ  ΒΑΤΟΤΗΤΑΣ  ΟΔΙΚΟΥ ΤΜΗΜΑΤΟΣ  ΚΑΝΤΑΝΟΣ - ΠΑΛΑΙΟΧΩΡΑ  ΚΑΙ ΣΥΝΔΕΟΜΕΝΟΙ ΔΡΟΜΟΙ</t>
  </si>
  <si>
    <t>ΕΡΓΑ ΑΠΟΚΑΤΑΣΤΑΣΗΣ  ΒΑΤΟΤΗΤΑΣ  ΟΔΙΚΟΥ ΤΜΗΜΑΤΟΣ  ΠΑΛΑΙΟΧΩΡΑ - ΑΖΩΓΥΡΕΣ - ΡΟΔΟΒΑΝΙ ΚΑΙ ΣΥΝΔΕΟΜΕΝΟΙ ΔΡΟΜΟΙ</t>
  </si>
  <si>
    <t>ΕΡΓΑ ΑΠΟΚΑΤΑΣΤΑΣΗΣ  ΒΑΤΟΤΗΤΑΣ  ΟΔΙΚΟΥ ΤΜΗΜΑΤΟΣ  ΑΓ. ΕΙΡΗΝΗ -ΡΟΔΟΒΑΝΙ - ΣΟΥΓΙΑ  ΚΑΙ ΣΥΝΔΕΟΜΕΝΟΙ ΔΡΟΜΟΙ</t>
  </si>
  <si>
    <t>ΕΡΓΑ ΚΑΘΑΡΙΣΜΟΥ ΚΑΙ ΠΑΡΟΧΘΙΑΣ ΠΡΟΣΤΑΣΙΑΣ ΡΕΜΑΤΩΝ ΒΟΡΕΙΑΣ ΠΑΡΑΛΙΑΚΗΣ ΖΩΝΗΣ ΠΕΧ - Α ΦΑΣΗ</t>
  </si>
  <si>
    <t>ΕΡΓΑ ΚΑΘΑΡΙΣΜΟΥ ΚΑΙ ΠΑΡΟΧΘΙΑΣ ΠΡΟΣΤΑΣΙΑΣ ΡΕΜΑΤΩΝ ΒΟΡΕΙΑΣ ΠΑΡΑΛΙΑΚΗΣ ΖΩΝΗΣ ΠΕΧ - Β ΦΑΣΗ</t>
  </si>
  <si>
    <t>ΕΡΓΑ ΑΠΟΚΑΤΑΣΤΑΣΗΣ  ΒΑΤΟΤΗΤΑΣ  ΟΔΙΚΩΝ ΤΜΗΜΑΤΩΝ  ΣΥΝΔΕΟΜΕΝΩΝ ΜΕ ΠΕΟ ΣΤΗΝ ΠΕΡΙΟΧΗ ΔΗΜΟΥ ΠΛΑΤΑΝΙΑ</t>
  </si>
  <si>
    <t>ΕΡΓΑ ΑΠΟΚΑΤΑΣΤΑΣΗΣ  ΒΑΤΟΤΗΤΑΣ ΟΔΙΚΟΥ ΤΜΗΜΑΤΟΣ ΑΣΠΡΑ ΝΕΡΑ - ΡΟΔΟΠΟΥ -ΜΕΝΙΕΣ  ΚΑΙ ΣΥΝΔΕΟΜΕΝΟΙ ΔΡΟΜΟΙ</t>
  </si>
  <si>
    <t xml:space="preserve">ΕΡΓΑ ΑΠΟΚΑΤΑΣΤΑΣΗΣ  ΒΑΤΟΤΗΤΑΣ ΟΔΙΚΩΝ ΤΜΗΜΑΤΩΝ ΜΑΛΑΘΥΡΟΣ - ΒΟΥΛΓΑΡΩ  ΚΑΙ ΜΑΛΑΘΥΡΟΣ - ΣΑΣΑΛΟ </t>
  </si>
  <si>
    <t>ΕΡΓΑ ΑΠΟΚΑΤΑΣΤΑΣΗΣ  ΒΑΤΟΤΗΤΑΣ ΟΔΙΚΩΝ ΤΜΗΜΑΤΩΝ ΤΟΠΟΛΙΑ - ΕΛΟΣ ΚΑΙ ΠΛΑΤΑΝΟΣ - ΣΦΗΝΑΡΙ</t>
  </si>
  <si>
    <t>ΕΡΓΑ ΑΠΟΚΑΤΑΣΤΑΣΗΣ  ΡΟΗΣ ΟΜΒΡΙΩΝ ΚΑΙ ΑΠΟΚΑΤΑΣΤΑΣΗ ΚΥΚΛΟΦΟΡΙΑΣ ΣΤΗ ΜΕ ΑΡ. 23 ΕΠ. ΟΔΟ</t>
  </si>
  <si>
    <t>ΕΡΓΑ ΑΠΟΚΑΤΑΣΤΑΣΗΣ ΒΑΤΟΤΗΤΑΣ ΣΥΝΔΕΟΜΕΝΩΝ ΚΑΙ ΠΑΡΑΠΟΤΑΜΙΩΝ ΔΡΟΜΩΝ ΜΕ ΤΗΝ ΑΡ. 23 ΕΠ. ΟΔΟ</t>
  </si>
  <si>
    <t>ΕΠΙΣΚΕΥΗ ΤΟΥ ΚΤΙΡΙΟΥ ΤΟΥ ΕΠΑΓΓΕΛΜΑΤΙΚΟΥ ΛΥΚΕΙΟΥ ΚΙΣΑΜΟΥ</t>
  </si>
  <si>
    <t>ΣΥΝΤΗΡΗΣΗ ΟΔΙΚΟΥ ΔΙΚΤΥΟΥ ΤΟΥ ΔΗΜΟΥ ΠΛΑΤΑΝΙΑ</t>
  </si>
  <si>
    <t>ΠΡΟΓΡΑΜΜΑΤΙΚΗ ΣΥΜΒΑΣΗ ΜΕ Δ.ΠΛΑΤΑΝΙΑ</t>
  </si>
  <si>
    <t xml:space="preserve">2014ΜΠ00200003
</t>
  </si>
  <si>
    <t>ΠΑΛΑΙΑ ΧΡΗΜ/ΣΗ ΑΠΌ ΣΑΜΠ 002/3 (τ.2007ΜΠ00230005)</t>
  </si>
  <si>
    <t>ΣΥΝΤΑΞΗ ΚΑΙ ΤΕΚΜΗΡΙΩΣΗ ΤΟΥ ΦΑΚΕΛΟΥ ΕΝΤΑΞΗΣ ΚΑΙ ΔΗΜΟΠΡΑΤΗΣΗΣ ΤΟΥ ΕΡΓΟΥ «ΜΟΥΣΕΙΟ ΣΤΙΣ ΛΟΥΣΑΚΙΕΣ ΤΟΥ ΔΗΜΟΥ ΚΙΣΑΜΟΥ»</t>
  </si>
  <si>
    <t xml:space="preserve">ΠΡΟΓΡΑΜΜΑΤΙΚΗ ΣΥΜΒΑΣΗ ΜΕ
Δ.ΚΙΣΣΑΜΟΥ, ΕΘΝ. ΚΑΠΟΔΙΣΤΡΙΑΚΟ ΠΑΝΕΠΙΣΤΗΜΙΟ ΑΘΗΝΩΝ, ΥΠ.Π.Α </t>
  </si>
  <si>
    <t>ΠΑΡΟΧΗ ΥΠΗΡΕΣΙΩΝ ΣΤΑ ΠΛΑΙΣΙΑ ΚΑΤΑΡΤΙΣΗΣ ΤΟΥ ΤΟΠΙΚΟΥ ΔΙΑΧΕΙΡΙΣΤΙΚΟΥ ΣΧΕΔΙΟΥ ΑΠΟΡΡΙΜΜΑΤΩΝ (ΤΔΣΑ) ΤΟΥ ΔΗΜΟΥ ΟΡΟΠΕΔΙΟΥ ΛΑΣΙΘΙΟΥ ΚΑΙ ΑΞΙΟΛΟΓΗΣΗ ΤΩΝ ΤΔΣΑ ΤΩΝ ΥΠΟΛΟΙΠΩΝ ΔΗΜΩΝ, ΤΗΣ ΠΕΡΙΦΕΡΕΙΑΚΗΣ ΕΝΟΤΗΤΑΣ ΛΑΣΙΘΙΟΥ</t>
  </si>
  <si>
    <t>ΜΕΛΕΤΗ ΑΝΤΙΠΛΗΜΜΥΡΙΚΩΝ ΕΡΓΩΝ ΣΤΟ ΧΕΙΜΑΡΡΟ ΔΙΑΒΑΤΩΝ ΙΕΡΑΠΕΤΡΑΣ</t>
  </si>
  <si>
    <t>2014ΕΠ50200012 -Υ/Ε
(04.40.15.007)</t>
  </si>
  <si>
    <t>ΑΠΟΚΑΤΑΣΤΑΣΕΙΣ - ΒΕΛΤΙΩΣΕΙΣ ΑΘΛΗΤΙΚΩΝ ΥΠΟΔΟΜΩΝ ΔΗΜΟΥ ΣΗΤΕΙΑΣ ΣΤΗΝ Π.Ε. ΛΑΣΙΘΙΟΥ - ΓΗΠΕΔΑ ΑΝΤΙΣΦΑΙΡΙΣΗΣ ΣΗΤΕΙΑΣ</t>
  </si>
  <si>
    <t>ΠΡΟΓΡΑΜΜΑΤΙΚΗ ΣΥΜΒΑΣΗ ΜΕ Δ.ΣΗΤΕΙΑΣ</t>
  </si>
  <si>
    <t>ΑΠΟΚΑΤΑΣΤΑΣΕΙΣ - ΒΕΛΤΙΩΣΕΙΣ ΑΘΛΗΤΙΚΩΝ ΥΠΟΔΟΜΩΝ ΔΗΜΟΥ ΣΗΤΕΙΑΣ ΣΤΗΝ Π.Ε. ΛΑΣΙΘΙΟΥ - ΓΗΠΕΔΟ ΠΑΛΑΙΚΑΣΤΡΟΥ</t>
  </si>
  <si>
    <t>ΑΠΟΚΑΤΑΣΤΑΣΕΙΣ-ΒΕΛΤΙΩΣΕΙΣ ΑΘΛΗΤΙΚΩΝ ΥΠΟΔΟΜΩΝ ΔΗΜΟΥ ΙΕΡΑΠΕΤΡΑΣ ΣΤΗΝ ΠΕ ΛΑΣΙΘΙΟΥ</t>
  </si>
  <si>
    <t>ΠΡΟΓΡΑΜΜΑΤΙΚΗ ΣΥΜΒΑΣΗ ΜΕ Δ.ΙΕΡΑΠΕΤΡΑΣ</t>
  </si>
  <si>
    <t>ΑΠΟΚΑΤΑΣΤΑΣΗ ΟΔΟΣΤΡΩΜΑΤΟΣ ΣΤΟ ΕΠΑΡΧ. ΟΔ. ΔΙΚΤΥΟ ΕΛΟΥΝΤΑΣ-ΠΛΑΚΑΣ</t>
  </si>
  <si>
    <t>ΑΝΤΙΚΑΤΑΣΤΑΣΗ ΦΘΑΡΜΕΝΩΝ ΜΕΤΑΛΛΙΚΩΝ ΣΤΗΘΑΙΩΝ ΟΔΟΣΤΡΩΜΑΤΩΝ-ΔΙΑΓΡΑΜΜΙΣΕΙΣ ΣΤΟ Ε.Ο.Δ Π.Ε ΛΑΣΙΘΙΟΥ</t>
  </si>
  <si>
    <t>ΕΡΓΑΣΙΕΣ ΑΣΦΑΛΤΟΣΤΡΩΣΗΣ ΣΤΟ ΕΠΑΡΧΙΑΚΟ ΟΔΙΚΟ ΔΙΚΤΥΟ Π.Ε. ΛΑΣΙΘΙΟΥ</t>
  </si>
  <si>
    <t>ΑΠΟΚΑΤΑΣΤΑΣΗ ΚΑΤΟΛΙΣΘΗΣΗΣ ΠΕΡΙΟΧΗΣ ΣΤΑΥΡΩΜΕΝΟΥ -ΑΠΟΚΑΤΑΣΤΑΣΗ ΤΟΙΧΙΟΥ ΣΤΗ ΘΕΣΗ ΚΑΡΑΒΟΠΕΤΡΑ-ΒΕΛΤΙΩΣΗ ΤΕΧΝΙΚΩΝ ΠΕΡΙΟΧΗΣ ΣΗΤΕΙΑΣ</t>
  </si>
  <si>
    <t>ΜΕΛΕΤΗ ΟΔΟΥ ΠΑΛΑΙΚΑΣΤΡΟ-ΖΑΚΡΟΣ</t>
  </si>
  <si>
    <t>ΣΥΝΕΧΙΖΟ-ΜΕΝΑ ΕΡΓΑ 
( Π/Υ )</t>
  </si>
  <si>
    <t>ΝΕΑ ΕΡΓΑ 2016
( Π/Υ )</t>
  </si>
  <si>
    <t>ΣΥΝΟΛΟ ΕΡΓΩΝ 
( Π/Υ )</t>
  </si>
  <si>
    <r>
      <t xml:space="preserve">2014ΕΠ50200006 -Υ/Ε
</t>
    </r>
    <r>
      <rPr>
        <sz val="9.5"/>
        <rFont val="Arial"/>
        <family val="2"/>
        <charset val="161"/>
      </rPr>
      <t>00.40.15.001.002</t>
    </r>
  </si>
  <si>
    <r>
      <t xml:space="preserve">2012ΕΠ00200000
</t>
    </r>
    <r>
      <rPr>
        <sz val="9"/>
        <rFont val="Arial"/>
        <family val="2"/>
        <charset val="161"/>
      </rPr>
      <t>00.40.90.005</t>
    </r>
  </si>
  <si>
    <r>
      <t xml:space="preserve">2014ΣΕ571100004 -Υ/Ε
</t>
    </r>
    <r>
      <rPr>
        <sz val="9"/>
        <rFont val="Arial"/>
        <family val="2"/>
        <charset val="161"/>
      </rPr>
      <t>00.40.90.007</t>
    </r>
  </si>
  <si>
    <r>
      <t xml:space="preserve">2006ΣΕ09300013
</t>
    </r>
    <r>
      <rPr>
        <sz val="9"/>
        <rFont val="Arial"/>
        <family val="2"/>
        <charset val="161"/>
      </rPr>
      <t>00.40.90.006</t>
    </r>
  </si>
  <si>
    <t xml:space="preserve">ΚΑΤΑΣΚΕΥΗ ΛΙΜΝΟΔΕΞΑΜΕΝΗΣ ΣΤΕΡΝΩΝ (ΚΟΥΤΕΛΑ)  ΔΗΜΟΥ ΚΟΦΙΝΑ  </t>
  </si>
  <si>
    <r>
      <t xml:space="preserve">ΑΜΟΙΒΗ ΤΕΧΝΙΚΟΥ ΣΥΜΒΟΥΛΟΥ </t>
    </r>
    <r>
      <rPr>
        <i/>
        <sz val="9"/>
        <rFont val="Arial"/>
        <family val="2"/>
        <charset val="161"/>
      </rPr>
      <t xml:space="preserve">[ΕΡΓΟΥ "ΚΑΤΑΣΚΕΥΗ ΛΙΜΝΟΔΕΞΑΜΕΝΗΣ ΣΤΕΡΝΩΝ (ΚΟΥΤΕΛΑ)  ΔΗΜΟΥ ΚΟΦΙΝΑ"]  </t>
    </r>
  </si>
  <si>
    <r>
      <t xml:space="preserve">2014ΕΠ00200007 -Υ/Ε
</t>
    </r>
    <r>
      <rPr>
        <sz val="9"/>
        <rFont val="Arial"/>
        <family val="2"/>
        <charset val="161"/>
      </rPr>
      <t>00.40.16.001.001</t>
    </r>
  </si>
  <si>
    <t>2010ΕΠ40200009  -Υ/Ε</t>
  </si>
  <si>
    <r>
      <t xml:space="preserve">2014ΕΠ50200012 -Υ/Ε
</t>
    </r>
    <r>
      <rPr>
        <sz val="8.5"/>
        <rFont val="Arial"/>
        <family val="2"/>
        <charset val="161"/>
      </rPr>
      <t>03.40.15.001</t>
    </r>
  </si>
  <si>
    <r>
      <t>2014ΕΠ50200002  -Υ/Ε</t>
    </r>
    <r>
      <rPr>
        <sz val="9"/>
        <rFont val="Arial"/>
        <family val="2"/>
        <charset val="161"/>
      </rPr>
      <t xml:space="preserve">
02.05.14.004</t>
    </r>
  </si>
  <si>
    <t>2012ΕΠ00200002 -Υ/Ε</t>
  </si>
  <si>
    <t>2013ΕΠ00200020 -Υ/Ε</t>
  </si>
  <si>
    <t>ΣΥΝΤΗΡΗΣΗ ΟΔΙΚΟΥ ΔΙΚΤΥΟΥ ΤΟΥ ΔΗΜΟΥ ΜΙΝΩΑ ΠΕΔΙΑΔΑΣ</t>
  </si>
  <si>
    <t>ΣΥΝΤΗΡΗΣΗ ΕΘΝΙΚΗΣ ΟΔΟΥ, ΕΡΓΑΣΙΕΣ ΑΣΦΑΛΤΟΣΤΡΩΣΗΣ ΣΤΟ ΤΜΗΜΑ Π.Ε.Ο. ΓΕΩΡΓΙΟΥΠΟΛΗΣ - ΧΑΝΙΑ</t>
  </si>
  <si>
    <t>ΣΥΝΕΧΙΖΟΜΕΝΑ ΕΡΓΑ - ΚΑΠ/ΙΔΙΟΙ ΠΟΡΟΙ</t>
  </si>
  <si>
    <t>ΝΕΑ ΕΡΓΑ - ΚΑΠ/ΙΔΙΟΙ ΠΟΡΟΙ</t>
  </si>
  <si>
    <t>ΠΡΟΓΡΑΜΜΑΤΙΚΗ ΣΥΜΒΑΣΗ ΜΕ Δ. ΧΕΡΣΟΝΗΣΟΥ</t>
  </si>
  <si>
    <t>ΣΥΜΠΛΗΡΩΜΑΤΙΚΕΣ ΕΡΓΑΣΙΕΣ ΓΙΑ ΤΗΝ ΑΠΟΠΕΡΑΤΩΣΗ ΤΗΣ ΚΟΥΖΙΝΑΣ ΣΤΗ ΠΑΙΔΙΚΗ ΚΑΤΑΣΚΗΝΩΣΗ ΙΔΡΥΜΑΤΟΣ ΔΙΑΚΟΝΙΑΣ ΝΕΟΤΗΤΑΣ ΕΝΟΡΙΑΣ ΑΓΙΟΥ ΤΙΤΟΥ</t>
  </si>
  <si>
    <t>ΕΠΕΚΤΑΣΗ ΤΩΝ ΕΓΚΑΤΑΣΤΑΣΕΩΝ ΤΗΣ ΜΟΝΑΔΑΣ ΟΚΑΝΑ ΗΡΑΚΛΕΙΟΥ (ΤΡΟΠΟΠΟΙΗΣΗ ΥΠΑΡΧΟΝΤΟΣ ΙΣΟΓΕΙΟΥ ΚΤΙΡΙΟΥ &amp; ΠΡΟΣΘΗΚΗ ΚΑΤ' ΕΠΕΚΤΑΣΗ ΔΙΩΡΟΦΟΥ ΚΤΙΡΙΟΥ ΓΡΑΦΕΙΩΝ)</t>
  </si>
  <si>
    <t>ΚΑΘΑΡΙΣΜΟΣ-ΕΥΠΡΕΠΙΣΜΟΣ ΤΑΦΡΩΝ, ΠΡΑΝΩΝ ΚΛΠ ΕΠΑΡΧ. ΟΔΙΚΟΥ ΔΙΚΤΥΟΥ ΠΕΗ 2015</t>
  </si>
  <si>
    <t>ΠΡΟΓΡΑΜΜΑΤΙΚΗ ΣΥΜΒΑΣΗ  
-ΣΥΜΠΛΗΡΩΣΗ/ ΤΡΟΠΟΠΟΙΗΣΗ ΜΕΛΕΤΗΣ</t>
  </si>
  <si>
    <t>00.14.16.001</t>
  </si>
  <si>
    <t>00.10.16.001</t>
  </si>
  <si>
    <t>2014ΜΠ00200019
04.05.90.0057</t>
  </si>
  <si>
    <t xml:space="preserve">ΑΠΟΚΑΤΑΣΤΑΣΗ ΛΕΙΤΟΥΡΓΙΚΟΤΗΤΑΣ ΑΝΤΛΙΟΣΤΑΣΙΟΥ ΑΡΔΕΥΤΙΚΟΥ ΙΝΙΟΥ ΗΡΑΚΛΕΙΟΥ </t>
  </si>
  <si>
    <t>ΕΠΕΝΔΥΣΗ ΤΗΣ ΚΕΝΤΡΙΚΗΣ ΔΕΞΑΜΕΝΗΣ ΥΔΡΕΥΣΗΣ ΤΟΥ ΔΗΜΟΥ ΑΝΩΓΕΙΩΝ ΜΕ ΤΟΠΙΚΗ ΦΥΣΙΚΗ ΠΕΤΡΑ</t>
  </si>
  <si>
    <t xml:space="preserve">ΘΕΡΑΠΕΥΤΗΡΙΟ ΧΡΟΝΙΩΝ ΠΑΘΗΣΕΩΝ ΛΑΣΙΘΙΟΥ (ΘΧΠ ΛΑΣΙΘΙΟΥ) -ΒΕΛΤΙΩΣΕΙΣ ΥΠΟΔΟΜΩΝ &amp; ΠΡΟΜΗΘΕΙΑ ΕΞΟΠΛΙΣΜΟΥ </t>
  </si>
  <si>
    <t xml:space="preserve">ΗΛΕΚΤΡΟΜΗΧΑΝΟΛΟΓΙΚΕΣ ΕΡΓΑΣΙΕΣ ΓΙΑ ΤΗΝ ΑΠΟΠΕΡΑΤΩΣΗ ΤΗΣ ΕΓΚΑΤΑΣΤΑΣΗΣ ΤΟΥ ΕΞΟΠΛΙΣΜΟΥ ΚΟΥΖΙΝΑΣ – ΤΡΑΠΕΖΑΡΙΑΣ ΠΑΙΔΙΚΗΣ ΚΑΤΑΣΚΗΝΩΣΗΣ ΙΔΡΥΜΑΤΟΣ ΔΙΑΚΟΝΙΑΣ ΕΝΟΡΙΑΣ ΑΓΙΟΥ ΤΙΤΟΥ </t>
  </si>
  <si>
    <t>2014ΕΠ00200005 -Υ/Ε</t>
  </si>
  <si>
    <t>2010ΕΠ40200134 -Υ/Ε</t>
  </si>
  <si>
    <t>ΣΥΜΠΛ.ΣΥΜΒΑΣΗ ΕΡΓΟΥ ΕΣΠΑ 2007-2014 (MIS 383458)</t>
  </si>
  <si>
    <t>ΑΡΔΕΥΤΙΚΟ ΔΙΚΤΥΟ ΦΡΑΓΜΑΤΟΣ ΠΛΑΚΙΩΤΙΣΣΑΣ ΗΡΑΚΛΕΙΟΥ ΚΡΗΤΗΣ</t>
  </si>
  <si>
    <t>ΠΑΡΟΧΗ ΥΠΗΡΕΣΙΩΝ ΓΙΑ ΤΗΝ ΚΑΤΑΡΤΙΣΗ ΣΤΡΑΤΗΓΙΚΟΥ ΣΧΕΔΙΑΣΜΟΥ (MASTER PLAN) ΓΙΑ ΤΗ ΔΗΜΙΟΥΡΓΙΑ ΚΑΤΑΔΥΤΙΚΩΝ ΠΑΡΚΩΝ ΣΤΗ ΠΕΡΙΦΕΡΕΙΑ ΚΡΗΤΗΣ</t>
  </si>
  <si>
    <t>ΠΡΟΜΗΘΕΙΑ ΛΕΥΚΟΥ ΑΚΡΥΛΙΚΟΥ ΧΡΩΜΑΤΟΣ ΔΙΑΓΡΑΜΜΙΣΗΣ ΟΔΩΝ ΚΑΙ ΥΑΛΙΝΩΝ ΣΦΑΙΡΙΔΙΩΝ ΓΙΑ ΤΙΣ ΑΝΑΓΚΕΣ ΤΟΥ ΕΠΑΡΧΙΑΚΟΥ ΟΔΙΚΟΥ ΔΙΚΤΥΟΥ ΤΗΣ ΠΕ ΗΡΑΚΛΕΙΟΥ</t>
  </si>
  <si>
    <t>ΕΠΑΥΞΗΣΗ ΙΣΧΥΟΣ ΠΑΡΟΧΗΣ Δ.Ε.Δ. Δ.Η.Ε. ΓΙΑ ΤΙΣ ΑΝΑΓΚΕΣ ΛΕΙΤΟΥΡΓΙΑΣ ΣΥΣΤΗΜΑΤΩΝ ΚΑΙ ΕΦΑΡΜΟΓΩΝ ΓΙΑ ΤΗΝ ΨΗΦΙΟΠΟΙΗΣΗ ΑΡΧΕΙΩΝ &amp; ΤΗΝ ΠΑΡΟΧΗ ΗΛΕΚΤΡΟΝΙΚΩΝ ΥΠΗΡΕΣΙΩΝ ΠΡΟΣ ΤΟΥΣ ΠΟΛΙΤΕΣ, ΣΤΗ Δ/ΝΣΗ ΜΕΤΑΦΟΡΩΝ–ΕΠΙΚΟΙΝΩΝΙΩΝ Π.Ε. ΗΡΑΚΛΕΙΟΥ</t>
  </si>
  <si>
    <t>ΚΑΤΑΣΚΕΥΗ ΥΓΡΟΜΟΝΩΣΗΣ ΚΑΙ ΑΝΤΙΚΑΤΑΣΤΑΣΗ ΕΣΩΤΕΡΙΚΩΝ ΜΟΝΑΔΩΝ ΚΛΙΜΑΤΙΣΜΟΥ ΣΤΟ ΚΕΝΤΡΙΚΟ ΚΤΙΡΙΟ ΤΗΣ ΠΕΡΙΦΕΡΕΙΑΣ ΚΡΗΤΗΣ, ΠΛ. ΕΛΕΥΘΕΡΙΑΣ</t>
  </si>
  <si>
    <t xml:space="preserve">ΜΕΤΑΤΟΠΙΣΗ ΣΥΜΒΑΤΙΚΩΝ ΚΑΛΩΔΙΩΝ ΟΤΕ ΚΑΙ ΟΠΤΙΚΗΣ ΙΝΑΣ </t>
  </si>
  <si>
    <t>ΣΥΝΤΗΡΗΣΗ ΚΡΑΤΗΤΗΡΙΩΝ ΑΣΤΥΝΟΜΙΑΣ ΡΕΘΥΜΝΟΥ</t>
  </si>
  <si>
    <t>ΑΝΑΠΤΥΞΗ ΚΙΝΗΤΗΣ ΕΦΑΡΜΟΓΗΣ ΚΑΙ ΔΗΜΙΟΥΡΓΙΑ ΣΕΛΙΔΑΣ ΚΟΙΝΩΝΙΚΗΣ ΔΙΚΤΥΩΣΗΣ ΓΙΑ ΤΗΝ ΜΟΝΑΔΑ ΚΙΝΗΤΟΥ ΜΑΣΤΟΓΡΑΦΟΥ ΤΗΣ ΠΕΡΙΦΕΡΕΙΑΣ ΚΡΗΤΗΣ</t>
  </si>
  <si>
    <t>ΕΡΓΟ "ΔΡΟΜΟΣ ΣΤΑΥΡΟΣ-ΜΠΑΛΙ"</t>
  </si>
  <si>
    <t>ΠΡΟΓΡΑΜΜΑΤΙΚΗ ΣΥΜΒΑΣΗ ΜΕ ΤΕΙ</t>
  </si>
  <si>
    <t>2010ΕΠ40200128 -Υ/E</t>
  </si>
  <si>
    <r>
      <t xml:space="preserve">2014ΕΠ50200006 -Υ/Ε 
</t>
    </r>
    <r>
      <rPr>
        <sz val="9"/>
        <rFont val="Arial"/>
        <family val="2"/>
        <charset val="161"/>
      </rPr>
      <t>00.40.90.001.002</t>
    </r>
  </si>
  <si>
    <t>INTERREG EUROPE</t>
  </si>
  <si>
    <t>2014ΕΠ50200008 -Υ/Ε</t>
  </si>
  <si>
    <t>ΑΠΟΧΕΤΕΥΣΗ ΓΕΩΡΓΙΟΥΠΟΛΗΣ ΚΑΙ ΕΥΡΥΤΕΡΗΣ ΠΕΡΙΟΧΗΣ</t>
  </si>
  <si>
    <t>ΣΥΛΛΟΓΗ, ΜΕΤΑΦΟΡΑ &amp; ΕΠΕΞΕΡΓΑΣΙΑ ΛΥΜΑΤΩΝ ΕΥΡΥΤΕΡΗΣ ΠΕΡΙΟΧΗΣ ΠΛΑΚΙΑ</t>
  </si>
  <si>
    <t>ΚΑΤΑΣΚΕΥΗ ΝΕΩΝ ΠΤΕΡΥΓΩΝ ΣΤΟ ΓΕΝΙΚΟ ΝΟΣΟΚΟΜΕΙΟ ΗΡΑΚΛΕΙΟΥ «ΒΕΝΙΖΕΛΕΙΟ ΠΑΝΑΝΕΙΟ»</t>
  </si>
  <si>
    <t>ΑΡΧΑΙΟΛΟΓΙΚΕΣ ΕΡΓΑΣΙΕΣ</t>
  </si>
  <si>
    <t xml:space="preserve">ΑΝΕΓΕΡΣΗ ΝΕΩΝ ΠΤΕΡΥΓΩΝ </t>
  </si>
  <si>
    <t>ΕΞΩΤΕΡΙΚΟ ΔΙΚΤΥΟ ΜΕΤΑΦΟΡΑΣ ΛΥΜΑΤΩΝ ΟΙΚΙΣΜΩΝ ΕΥΡΥΤΕΡΗΣ ΠΕΡΙΟΧΗΣ ΠΛΑΚΙΑ</t>
  </si>
  <si>
    <t>ΕΓΚΑΤΑΣΤΑΣΗ ΕΠΕΞΕΡΓΑΣΙΑΣ ΛΥΜΑΤΩΝ ΕΥΡΥΤΕΡΗΣ ΠΕΡΙΟΧΗΣ ΠΛΑΚΙΑ Δ.Ε ΦΟΙΝΙΚΑ ΠΕ ΡΕΘΥΜΝΟΥ</t>
  </si>
  <si>
    <t>ΠΡΟΓΡΑΜΜΑΤΙΚΗ ΣΥΜΒΑΣΗ ΜΕ Δ.ΧΕΡΣΟΝΗΣΟΥ</t>
  </si>
  <si>
    <t>ΑΠΟΣΠΑΣΗ ΑΠΟΚΑΛΥΦΘΕΝΤΟΣ ΤΜΗΜΑΤΟΣ ΡΩΜΑΪΚΗΣ ΟΔΟΥ ΚΑΙ ΕΠΑΝΑΤΟΠΟΘΕΤΗΣΗ ΤΗΣ ΣΤΟΝ ΑΥΛΕΙΟ ΧΩΡΟ ΤΩΝ ΝΠ</t>
  </si>
  <si>
    <t>ΠΗΓΗ ΧΡΗΜ/ΣΗΣ</t>
  </si>
  <si>
    <t>Υ/Ε 1
01.30.16.001.001</t>
  </si>
  <si>
    <t>Υ/Ε 3
01.30.16.001.003</t>
  </si>
  <si>
    <t>Υ/Ε 2
01.30.16.001.002</t>
  </si>
  <si>
    <t>ΝΕΟ ΚΤΗΡΙΟ ΓΡΑΦΕΙΩΝ ΠΕΡΙΦΕΡΕΙΑΣ ΚΡΗΤΗΣ</t>
  </si>
  <si>
    <t>ΑΝΑΠΤΥΞΗ ΓΕΩΧΩΡΙΚΗΣ ΒΑΣΗΣ ΜΕ ΔΕΔΟΜΕΝΑ ΤΗΣ ΔΙΕΥΘΥΝΣΗΣ ΤΕΧΝΙΚΩΝ ΕΡΓΩΝ ΤΗΣ ΠΕΡΙΦΕΡΕΙΑΚΗΣ ΕΝΟΤΗΤΑΣ ΡΕΘΥΜΝΗΣ</t>
  </si>
  <si>
    <t>ΕΓΚΑΤΑΣΤΑΣΗ ΚΛΙΜΑΤΙΣΤΙΚΩΝ ΣΤΟ ΙΣΤΟΡΙΚΟ-ΛΑΟΓΡΑΦΙΚΟ ΜΟΥΣΕΙΟ ΡΕΘΥΜΝΟΥ</t>
  </si>
  <si>
    <t>ΠΑΡΑΛΛΑΓΗ-ΜΕΤΑΤΟΠΙΣΗ ΔΙΚΤΥΟΥ ΔΕΗ ΑΕ, ΣΤΗΝ Ε.Ο.97 ΗΡΑΚΛΕΙΟΥ-ΜΟΙΡΩΝ-ΑΓ.ΓΑΛΗΝΗΣ, ΣΤΗ ΔΙΑΚΛΑΔΩΣΗ ΠΡΟΣ ΣΙΒΑ</t>
  </si>
  <si>
    <t>ΕΠΕΙΓΟΥΣΕΣ ΕΡΓΑΣΙΕΣ ΓΙΑ ΤΗ ΒΕΛΤΙΩΣΗ ΤΗΣ ΟΔΙΚΗΣ ΑΣΦΑΛΕΙΑΣ ΣΤΟ Ε.Ο.Δ ΚΡΗΤΗΣ –ΠΕ ΡΕΘΥΜΝΗΣ ΜΕ ΑΥΤΕΠΙΣΤΑΣΙΑ</t>
  </si>
  <si>
    <t>2014ΕΠ50200001 –Υ/Ε</t>
  </si>
  <si>
    <t xml:space="preserve">ΠΡΟΜΗΘΕΙΑ ΕΠΙΠΛΩΝ ΓΙΑ ΤΗ Δ/ΝΣΗ ΜΕΤΑΦΟΡΩΝ ΚΑΙ ΕΠΙΚΟΙΝΩΝΙΩΝ ΠΕ ΗΡΑΚΛΕΙΟΥ </t>
  </si>
  <si>
    <t>ΣΤΑΤΙΚΗ &amp; Η/Μ ΜΕΛΕΤΕΣ ΕΡΓΟΥ</t>
  </si>
  <si>
    <t>2014ΜΠ00200022</t>
  </si>
  <si>
    <t>ΟΛΟΚΛΗΡΩΤΙΚΕΣ ΜΕΛΕΤΕΣ ΝΟΤΙΟΥ ΟΔΙΚΟΥ ΑΞΟΝΑ Ν. ΡΕΘΥΜΝΗΣ (ΟΔΙΚΑ ΤΜΗΜΑΤΑ ΕΝΤΟΣ Ν. ΡΕΘΥΜΝΗΣ - ΤΜΗΜΑ ΡΟΔΑΚΙΝΟ-ΣΕΛΙΑ-ΛΕΥΚΟΓΕΙΑ-ΑΚΟΥΜΙΑ-ΑΓΙΑ ΓΑΛΗΝΗ) (Τέως Κωδικός 2003ΜΠ00230001)»,</t>
  </si>
  <si>
    <t>2014ΜΠ00200001</t>
  </si>
  <si>
    <t>ΣΥΜΠΛΗΡΩΣΗ ΕΠΙΚΑΙΡΟΠΟΙΗΣΗΣ ΜΕΛΕΤΩΝ ΣΤΟΥΣ ΟΔΙΚΟΥΣ ΑΞΟΝΕΣ ΑΡΜΟΔΙΟΤΗΤΑΣ ΤΗΣ ΠΕΡΙΦΕΡΕΙΑΣ ΚΡΗΤΗΣ-ΥΠΗΡΕΣΙΕΣ ΣΥΜΒΟΥΛΟΥ (Τέως Κωδικός 2010ΜΠ00230010)</t>
  </si>
  <si>
    <t>ΑΥΞΗΣΗ Π/Υ ΚΑΤΑ 984.000,00 €</t>
  </si>
  <si>
    <t>(ΤΡΟΠ. ΤΙΤΛΟΥ)</t>
  </si>
  <si>
    <t>ΠΔΕ - ΣΥΓΧΡΗΜΑΤΟΔΟΤΟΥΜΕΝΟ  ΣΚΕΛΟΣ</t>
  </si>
  <si>
    <t>ΣΥΝΕΧΙΖΟΜΕΝΑ ΕΡΓΑ - ΠΔΕ (ΕΘΝΙΚΟ ΣΚΕΛΟΣ)</t>
  </si>
  <si>
    <t>ΝΕΑ ΕΡΓΑ - ΠΔΕ (ΕΘΝΙΚΟ ΣΚΕΛΟΣ)</t>
  </si>
  <si>
    <t>ΣΥΝΟΛΙΚΟΣ Π/Υ ΕΡΓΟΥ : 1.701.557,00 €</t>
  </si>
  <si>
    <t>ΣΥΜΜΕΤΟΧΗ ΠΕΡΙΦΕΡΕΙΑΣ ΚΡΗΤΗΣ</t>
  </si>
  <si>
    <t>ΣΥΜΜΕΤΟΧΗ ΠΡΟΓΡΑΜΜΑΤΟΣ</t>
  </si>
  <si>
    <t>ΚΑΤΑΤΑΣΚΕΥΗ ΚΥΚΛΟΦΟΡΙΑΚΗΣ ΣΥΝ∆ΕΣΗΣ ΝΕΟΥ ΑΡΧΑΙΟΛΟΓΙΚΟΥ ΜΟΥΣΕΙΟΥ ΜΕΣΣΑΡΑΣ</t>
  </si>
  <si>
    <t>ΣΥΝΟΛΙΚΟΣ Π/Υ ΕΡΓΟΥ : 1.330.099,00 €</t>
  </si>
  <si>
    <t>ΑΠΟΧΕΤΕΥΣΗ ΓΕΩΡΓΙΟΥΠΟΛΗΣ ΚΑΙ ΕΥΡΥΤΕΡΗΣ ΠΕΡΙΟΧΗΣ -ΕΓΚΑΤΑΣΤΑΣΕΙΣ ΕΠΕΞΕΡΓΑΣΙΑΣ ΛΥΜΑΤΩΝ</t>
  </si>
  <si>
    <t>ΑΠΟΧΕΤΕΥΣΗ ΓΕΩΡΓΙΟΥΠΟΛΗΣ ΚΑΙ ΕΥΡΥΤΕΡΗΣ ΠΕΡΙΟΧΗΣ -ΔΑΠΑΝΕΣ ΣΥΝΔΕΣΗΣ ΜΕ ΔΙΚΤΥΟ ΔΕΗ</t>
  </si>
  <si>
    <t>ΑΠΟΧΕΤΕΥΣΗ ΓΕΩΡΓΙΟΥΠΟΛΗΣ ΚΑΙ ΕΥΡΥΤΕΡΗΣ ΠΕΡΙΟΧΗΣ -ΕΡΓΑΣΙΕΣ ΑΡΧΑΙΟΛΟΓΙΑΣ</t>
  </si>
  <si>
    <t xml:space="preserve">ΠΡΟΓΡΑΜΜΑΤΙΚΗ ΣΥΜΒΑΣΗ ΜΕ Δ.ΑΠΟΚΟΡΩΝΟΥ </t>
  </si>
  <si>
    <t>ΣΑΕΠ 302/2</t>
  </si>
  <si>
    <t>ΣΥΜΜΕΤΟΧΗ Ε.Ε
(ΕΤΠΑ 84,14%)</t>
  </si>
  <si>
    <t>ΕΘΝΙΚΗ ΣΥΜΜΕΤΟΧΗ
(ΠΔΕ 15,86%)</t>
  </si>
  <si>
    <t>ΕΘΝΙΚΗ ΣΥΜΜΕΤΟΧΗ
(ΠΔΕ 15,00%)</t>
  </si>
  <si>
    <t>ΣΥΜΜΕΤΟΧΗ Ε.Ε
(ΕΤΠΑ 85,00%)</t>
  </si>
  <si>
    <t>RE:PGI01482</t>
  </si>
  <si>
    <t>RE:PGI00049</t>
  </si>
  <si>
    <t>ΣΥΝΟΛΙΚΟΣ Π/Υ ΕΡΓΟΥ : 1.497.060,00 €</t>
  </si>
  <si>
    <t>ΚΑΠ/Ι.Π</t>
  </si>
  <si>
    <t>YOUNG-5b-2014/649493</t>
  </si>
  <si>
    <t>ΕΡΓΑ ΑΠΟΚΑΤΑΣΤΑΣΗΣ ΖΗΜΙΩΝ ΟΔΙΚΟΥ ΔΙΚΤΥΟΥ ΠΕΡΙΟΧΗΣ ΔΗΜΟΥ ΚΙΣΑΜΟΥ-Ιγ ΦΑΣΗ ΠΕΧ</t>
  </si>
  <si>
    <t xml:space="preserve">2016ΕΠ00200001 </t>
  </si>
  <si>
    <t>ΒΕΛΤΙΩΣΗ ΥΠΟΔΟΜΩΝ (ΟΔΟΠΟΙΙΑΣ-ΥΔΡΕΥΣΗΣ-ΑΠΟΧΕΤΕΥΣΗΣ)</t>
  </si>
  <si>
    <t>2016ΕΠ00200003</t>
  </si>
  <si>
    <t>ΒΕΛΤΙΩΣΗ ΥΠΟΔΟΜΩΝ (ΚΤΙΡΙΑΚΩΝ-ΥΔΡΕΥΣΗ-ΑΠΟΧΕΤΕΥΣΗ-ΑΝΑΠΛΑΣΕΙΣ) ΔΗΜΟΥ ΑΝΩΓΕΙΩΝ</t>
  </si>
  <si>
    <t>2014ΕΠ00200000 -Υ/Ε</t>
  </si>
  <si>
    <t>ΣΥΝΤΗΡΗΣΗ ΟΔΙΚΟΥ ΔΙΚΤΥΟΥ ΠΕΡΙΦΕΡΕΙΑΚΗΣ ΕΝΟΤΗΤΑΣ ΡΕΘΥΜΝΟΥ (Δ΄ ΦΑΣΗ)</t>
  </si>
  <si>
    <t>ΣΥΝΤΗΡΗΣΗ ΑΙΘΟΥΣΩΝ ΤΜΗΜΑΤΟΣ ΔΟΚΙΜΩΝ ΑΣΤΥΦΥΛΑΚΩΝ ΡΕΘΥΜΝΟΥ</t>
  </si>
  <si>
    <t>ΑΝΟΡΥΞΗ ΕΡΕΥΝΗΤΙΚΗΣ ΓΕΩΤΡΗΣΗΣ ΣΤΗ ΘΕΣΗ “ΑΦΛΕΜΟΝΙΔΑ” ΤΟΕΒ ΜΕΣΚΛΩΝ ΔΗΜΟΥ ΠΛΑΤΑΝΙΑ</t>
  </si>
  <si>
    <t>ΑΝΑΚΑΙΝΙΣΗ ΧΡΩΜΑΤΙΣΜΩΝ ΕΞΩΤΕΡΙΚΩΝ ΚΟΥΦΩΜΑΤΩΝ ΚΤΙΡΙΟΥ ΠΕΡΙΦΕΡΕΙΑΣ ΠΛ.ΕΛΕΥΘΕΡΙΑΣ</t>
  </si>
  <si>
    <t>ΕΙΔΙΚΕΣ ΚΑΤΑΣΚΕΥΕΣ (ΠΑΓΚΩΝ, ΒΙΒΛΙΟΘΗΚΩΝ, ΝΤΟΥΛΑΠΙΩΝ) ΣΤΗ Δ/ΝΣΗ ΜΕΤΑΦΟΡΩΝ &amp; ΕΠΙΚΟΙΝΩΝΙΩΝ ΠΕΡΙΦΕΡΕΙΑΚΗΣ ΕΝΟΤΗΤΑΣ ΗΡΑΚΛΕΙΟΥ ΚΡΗΤΗΣ</t>
  </si>
  <si>
    <t>ΓΕΩΤΡΗΣΗ ΤΟΕΒ ΚΟΥΝΤΟΥΡΑΣ ΣΤΗ ΘΕΣΗ “ΕΛΛΗΝΙΚΗ” ΔΗΜΟΥ ΚΑΝΤΑΝΟΥ– ΣΕΛΙΝΟΥ</t>
  </si>
  <si>
    <t>ΠΡΟΓΡΑΜΜΑΤΙΚΗ ΣΥΜΒΑΣΗ ΜΕ Δ. ΚΙΣΣΑΜΟΥ</t>
  </si>
  <si>
    <t xml:space="preserve">ΠΡΟΓΡΑΜΜΑΤΙΚΗ ΣΥΜΒΑΣΗ ΜΕ Δ. ΑΝΩΓΕΙΩΝ </t>
  </si>
  <si>
    <t>ΠΡΟΓΡΑΜΜΑΤΙΚΗ ΣΥΜΒΑΣΗ ΜΕ ΤΟΕΒ ΜΕΣΚΛΩΝ</t>
  </si>
  <si>
    <t>ΠΡΟΓΡΑΜΜΑΤΙΚΗ ΣΥΜΒΑΣΗ ΜΕ ΤΟΕΒ ΚΟΥΝΤΟΥΡΑΣ</t>
  </si>
  <si>
    <t>ΣΥΝΤΑΞΗ ΓΕΩΤΕΧΝΙΚΗΣ ΜΕΛΕΤΗΣ ΤΟΥ ΕΡΓΟΥ ‘ΝΕΟ ΚΤΗΡΙΟ ΓΡΑΦΕΙΩΝ ΠΕΡΙΦΕΡΕΙΑΣ ΚΡΗΤΗΣ΄</t>
  </si>
  <si>
    <t xml:space="preserve"> (ΔΙΑΓΡΑΜΜΙΣΕΙΣ)</t>
  </si>
  <si>
    <t>ΑΠΟΧΕΤΕΥΣΗ ΓΕΩΡΓΙΟΥΠΟΛΗΣ ΚΑΙ ΕΥΡΥΤΕΡΗΣ ΠΕΡΙΟΧΗΣ -ΑΝΤΛΙΟΣΤΑΣΙΑ, ΦΡΕΑΤΙΟ ΦΟΡΤΙΣΗΣ, ΔΙΚΤΥΑ ΑΓΩΓΩΝ ΣΥΛΛΟΓΗΣ ΚΑΙ ΑΓΩΓΟΣ ΤΕΛΙΚΗΣ ΔΙΑΘΕΣΗΣ</t>
  </si>
  <si>
    <t>ΕΣΩΤΕΡΙΚΑ ΔΙΚΤΥΑ ΣΥΛΛΟΓΗΣ ΛΥΜΑΤΩΝ  ΕΥΡΥΤΕΡΗΣ ΠΕΡΙΟΧΗΣ ΠΛΑΚΙΑ</t>
  </si>
  <si>
    <t>ΕΠΙΣΚΕΥΗ-ΣΥΝΤΗΡΗΣΗ ΥΠΟΘΑΛΑΣΣΙΟΥ ΑΓΩΓΟΥ ΔΙΑΘΕΣΗΣ ΕΕΛ ΕΥΡΥΤΕΡΗΣ ΠΕΡΙΟΧΗΣ ΠΛΑΚΙΑ</t>
  </si>
  <si>
    <t>ΕΡΓΑΣΙΕΣ ΣΥΝΔΕΣΗΣ ΜΕ ΔΙΚΤΥΑ ΟΚΩ</t>
  </si>
  <si>
    <t>ΠΡΟΓΡΑΜΜΑΤΙΚΗ ΣΥΜΒΑΣΗ ΜΕ Δ. ΑΓ.ΒΑΣΙΛΕΙΟΥ</t>
  </si>
  <si>
    <t>REBUS -RENOVATION FOR
ENERGY EFFICIENT BUILDINGS/ ΑΝΑΚΑΙΝΙΣΗ ΓΙΑ ΕΝΕΡΓΕΙΑΚΑ ΑΠΟΔΟΤΙΚΑ ΚΤΙΡΙΑ</t>
  </si>
  <si>
    <t>NICHE -BUILDING INNOVATIVE FOOD VALUE CHAINS IN REGIONS / ΧΤΙΖΟΝΤΑΣ ΚΑΙΝΟΤΟΜΕΣ ΑΛΥΣΙΔΕΣ ΑΞΙΑΣ ΤΡΟΦΙΜΩΝ</t>
  </si>
  <si>
    <t>ΕΘΝΙΚΗ ΣΥΜΜΕΤΟΧΗ 44,16%</t>
  </si>
  <si>
    <t>ΣΥΜΜΕΤΟΧΗ Ε.Ε 55,84%</t>
  </si>
  <si>
    <t>LIFE ADAPT2CLIMA – ADAPTATION TO CLIMATE CHANGE IMPACTS ON THE MEDITERRANEAN ISLANDS' AGRICULTURE/ ΠΡΟΣΑΡΜΟΓΗ ΣΤΗΝ ΚΛΙΜΑΤΙΚΗ ΑΛΛΑΓΗ ΣΤΑ ΝΗΣΙΑ ΤΗΣ ΜΕΣΟΓΕΙΟΥ</t>
  </si>
  <si>
    <t>STEP -SOCIETAL AND POLITICAL ENGAGEMENT OF YOUNG PEOPLE IN ENVIRONMENTAL ISSUES/ ΚΟΙΝΩΝΙΚΗ ΚΑΙ ΠΟΛΙΤΙΚΗ ΣΥΜΜΕΤΟΧΗ ΤΩΝ ΝΕΩΝ ΣΕ ΠΕΡΙΒΑΛΛΟΝΤΙΚΑ ΘΕΜΑΤΑ</t>
  </si>
  <si>
    <t>LIFE14 CCA/GR/ 000928</t>
  </si>
  <si>
    <t xml:space="preserve">LIFE 2014-2020
-DG CLIMATE ACTION
</t>
  </si>
  <si>
    <t xml:space="preserve">HORIZON 2020
-YOUNG SOCIETY
</t>
  </si>
  <si>
    <t>ΕΡΓΑΣΙΕΣ ΕΠΙΒΛΕΨΗΣ ΑΝΑΣΚΑΦΩΝ ΑΠΟ ΑΡΧΑΙΟΛΟΓΙΑ</t>
  </si>
  <si>
    <t>ΕΣΠΑ 2014-2020</t>
  </si>
  <si>
    <t>ΕΔΑΦΙΚΗ ΣΥΝΕΡΓΑΣΙΑ</t>
  </si>
  <si>
    <t>ΛΟΙΠΑ ΠΡΟΓΡΑΜΜΑΤΑ</t>
  </si>
  <si>
    <t>ΣΥΝΟΛΟ ΣΥΓΧΡΗΜ. ΣΚΕΛΟΥΣ</t>
  </si>
  <si>
    <t xml:space="preserve">SCREEN – SYNERGIC CIRCULAR ECONOMY ACROSS EUROPEAN REGIONS/ ΣΕ ΣΥΝΕΡΓΑΣΙΑ ΟΙ ΠΕΡΙΦΕΡΕΙΕΣ ΤΗΣ ΕΥΡΩΠΗΣ ΓΙΑ ΤΗΝ ΑΝΑΠΤΥΞΗ ΤΗΣ ΚΥΚΛΙΚΗΣ ΟΙΚΟΝΟΜΙΑΣ </t>
  </si>
  <si>
    <t>THINKNATURE -DEVELOPMENT OF A MULTI-STAKEHOLDER DIALOGUE PLATFORM AND THINK TANK TO PROMOTE INNOVATION WITH NATURE BASED SOLUTIONS/ ΑΝΑΠΤΥΞΗ ΠΟΛΥΠΛΕΥΡΟΥ ΔΙΑΛΟΓΟΥ ΚΑΙ ΝΟΟΤΡΟΠΙΑΣ ΓΙΑ ΤΗΝ ΠΡΟΩΘΗΣΗ ΤΗΣ ΚΑΙΝΟΤΟΜΙΑΣ ΣΧΕΔΙΑΣΜΟΥ, ΜΕ ΦΙΛΙΚΕΣ ΠΡΟΣ ΤΟ ΠΕΡΙΒΑΛΛΟΝ ΛΥΣΕΙΣ</t>
  </si>
  <si>
    <t>(ΜΕΛΕΤΗ)</t>
  </si>
  <si>
    <t xml:space="preserve">CIRC-03-2016/ 2472433 </t>
  </si>
  <si>
    <t>SC5-10-2016/ 2518495</t>
  </si>
  <si>
    <t>HORIZON 2020</t>
  </si>
  <si>
    <t>073-00 9373.01</t>
  </si>
  <si>
    <t>073-00 9379.03</t>
  </si>
  <si>
    <t>073-00 9371.14</t>
  </si>
  <si>
    <t>073-00 9499.28</t>
  </si>
  <si>
    <t>073-00 9329.02</t>
  </si>
  <si>
    <t>073-00 9379.04</t>
  </si>
  <si>
    <t>073-00 9325.01</t>
  </si>
  <si>
    <t>073-00 9379.05</t>
  </si>
  <si>
    <t>073-00 9371.04</t>
  </si>
  <si>
    <t>073-00 9371.05</t>
  </si>
  <si>
    <t>073-00 9499.21</t>
  </si>
  <si>
    <t>073-00 9377.01</t>
  </si>
  <si>
    <t>073-00 9371.06</t>
  </si>
  <si>
    <t>073-00 9371.07</t>
  </si>
  <si>
    <t>073-00 9499.22</t>
  </si>
  <si>
    <t>073-00 9499.23</t>
  </si>
  <si>
    <t>073-00 9329.01</t>
  </si>
  <si>
    <t>073-00 9499.24</t>
  </si>
  <si>
    <t>073-00 9371.08</t>
  </si>
  <si>
    <t>073-00 9499.25</t>
  </si>
  <si>
    <t>073-00 9371.09</t>
  </si>
  <si>
    <t>073-00 9377.02</t>
  </si>
  <si>
    <t>073-00 9371.10</t>
  </si>
  <si>
    <t>073-00 9371.11</t>
  </si>
  <si>
    <t>073-00 9499.26</t>
  </si>
  <si>
    <t>073-00 9371.12</t>
  </si>
  <si>
    <t>073-00 9362.20</t>
  </si>
  <si>
    <t>073-00 9499.27</t>
  </si>
  <si>
    <t>073-00 9379.01</t>
  </si>
  <si>
    <t>073-00 9379.02</t>
  </si>
  <si>
    <t>073-00 9371.13</t>
  </si>
  <si>
    <t>ΚΑΘΑΡΙΣΜΟΣ – ΜΟΡΦΩΣΗ – ΕΠΕΝΔΥΣΗ ΤΑΦΡΩΝ ΕΠΑΡΧΙΑΚΟΥ ΟΔΙΚΟΥ ΔΙΚΤΥΟΥ ΠΕΡΙΦΕΡΕΙΑΚΗΣ ΕΝΟΤΗΤΑΣ ΛΑΣΙΘΙΟΥ</t>
  </si>
  <si>
    <t>071-00
5441.08</t>
  </si>
  <si>
    <t>071-00
5342.01</t>
  </si>
  <si>
    <t>ΠΡΟΓΡΑΜΜΑΤΙΚΗ ΣΥΜΒΑΣΗ ΜΕ ΙΣΤΟΡ.-ΛΑΟΓΡ.ΜΟΥΣΕΙΟ ΡΕΘΥΜΝΟΥ</t>
  </si>
  <si>
    <t>2016ΕΠ30220000</t>
  </si>
  <si>
    <t>ΠΡΟΓΡΑΜΜΑΤΙΚΗ ΣΥΜΒΑΣΗ ΜΕ Δ/ΝΣΗ ΑΣΤΥΝΟΜΙΑΣ ΡΕΘΥΜΝΟΥ</t>
  </si>
  <si>
    <t>ΠΡΟΓΡΑΜΜΑΤΙΚΗ ΣΥΜΒΑΣΗ ΜΕ Δ.ΜΥΛΟΠΟΤΑΜΟΥ</t>
  </si>
  <si>
    <t xml:space="preserve">2014ΕΠ00200007 –Υ/Ε </t>
  </si>
  <si>
    <t>2014ΕΠ00200007 –Υ/Ε</t>
  </si>
  <si>
    <t>2014ΕΠ50200001 -Υ/E</t>
  </si>
  <si>
    <t>ΕΠΕΙΓΟΥΣΕΣ ΕΡΓΑΣΙΕΣ ΓΙΑ ΤΗ ΣΥΝΤΗΡΗΣΗ ΤΟΥ Ε.Ο.Δ ΚΡΗΤΗΣ (ΜΕ ΑΥΤΕΠΙΣΤΑΣΙΑ)</t>
  </si>
  <si>
    <t>ΑΣΦΑΛΤΟΣΤΡΩΣΗ ΚΟΙΝΟΤΙΚΩΝ ΔΡΟΜΩΝ ΛΙΒΑΔΙΩΝ</t>
  </si>
  <si>
    <t>ΠΡΟΜΗΘΕΙΑ ΚΑΙ ΤΟΠΟΘΕΤΗΣΗ ΣΥΝΘΕΤΙΚΟΥ ΧΛΟΟΤΑΠΗΤΑ ΣΤΟ ΓΗΠΕΔΟ ΠΟΔΟΣΦΑΙΡΟΥ ΑΜΜΟΥΔΑΣ ΔΗΜΟΥ ΑΓ.ΝΙΚΟΛΑΟΥ</t>
  </si>
  <si>
    <t>ΚΑΤΑΣΚΕΥΗ ΣΥΝΘΕΤΙΚΟΥ ΧΛΟΟΤΑΠΗΤΑ ΣΤΟ ΓΗΠΕΔΟ ΚΑΛΥΒΟΥ</t>
  </si>
  <si>
    <t>ΑΝΤΙΚΑΤΑΣΤΑΣΗ ΗΛΙΑΚΩΝ ΣΥΛΛΕΚΤΩΝ ΚΕΝΤΡΟΥ ΠΡΟΣΤΑΣΙΑΣ ΤΟΥ ΠΑΙΔΙΟΥ ΛΑΣΙΘΙΟΥ</t>
  </si>
  <si>
    <t>ΠΡΟΜΗΘΕΙΑ ΠΙΝΑΚΙΔΩΝ</t>
  </si>
  <si>
    <t>ΠΡΟΜΗΘΕΙΑ ΠΕΤΡΕΛΑΙΟΚΙΝΗΤΩΝ ΑΥΤΟΚΙΝΗΤΩΝ ΓΙΑ ΤΙΣ ΑΝΑΓΚΕΣ ΤΗΣ ΠΕΡΙΦΕΡΕΙΑΣ ΚΡΗΤΗΣ (2 ΦΟΡΤΗΓΑ 2500cm3 4Χ4 &amp; 1 ΕΠΙΒΑΤΙΚΟ 1400cm3)</t>
  </si>
  <si>
    <t>ΣΧΕΔΙΑΣΜΟΣ,ΑΝΑΠΤΥΞΗ,ΛΕΙΤΟΥΡΓΙΑ ΚΑΙ ΣΥΝΤΗΡΗΣΗ ΓΕΩΓΡΑΦΙΚΟΥ ΣΥΣΤΗΜΑΤΟΣ ΠΛΗΡΟΦΟΡΙΩΝ (GEOGRAPHICAL INFORMATION SYSTEM-GIS)</t>
  </si>
  <si>
    <t>ΕΠΙΔΗΜΙΟΛΟΓΙΚΗ ΜΕΛΕΤΗ ΣΤΑ ΠΛΑΙΣΙΑ ΛΕΙΤΟΥΡΓΙΑΣ ΤΗΣ ΚΙΝΗΤΗΣ ΜΟΝΑΔΑΣ ΜΑΣΤΟΓΡΑΦΟΥ ΚΑΙ ΕΦΑΡΜΟΓΗ ΠΡΟΓΡΑΜΜΑΤΟΣ ΑΓΩΓΗΣ ΥΓΕΙΑΣ ΣΤΟΝ ΕΦΗΒΙΚΟ ΠΛΗΘΥΣΜΟ ΤΗΣ ΚΡΗΤΗΣ ΓΙΑ ΤΗΝ ΠΡΟΛΗΨΗ ΠΡΟΔΙΑΘΕΣΙΚΩΝ ΠΑΡΑΓΟΝΤΩΝ ΑΝΑΠΤΥΞΗΣ ΚΑΡΚΙΝΟΥ ΚΑΙ ΧΡΟΝΙΩΝ ΝΟΣΗΜΑΤΩΝ</t>
  </si>
  <si>
    <t>155.000.00</t>
  </si>
  <si>
    <t>65.000.00</t>
  </si>
  <si>
    <t>ΠΡΟΓΡΑΜΜΑΤΙΚΗ ΣΥΜΒΑΣΗ ΜΕ Δ. ΜΥΛΟΠΟΤΑΜΟΥ</t>
  </si>
  <si>
    <t>ΠΡΟΓΡΑΜΜΑΤΙΚΗ ΣΥΜΒΑΣΗ ΜΕ Δ. ΑΓ.ΝΙΚΟΛΑΟΥ</t>
  </si>
  <si>
    <t>ΚΑΤΑΤΑΣΚΕΥΗ ΚΥΚΛΟΦΟΡΙΑΚΗΣ ΣΥΝΔΕΣΗΣ ΝΕΟΥ ΑΡΧΑΙΟΛΟΓΙΚΟΥ ΜΟΥΣΕΙΟΥ ΜΕΣΣΑΡΑΣ</t>
  </si>
  <si>
    <t xml:space="preserve">ΣΥΝΟΛΙΚΟΣ Π/Υ ΕΡΓΟΥ : 1.771.865,00 €
(ΣΥΜΜΕΤΟΧΗ Ε.Ε
100,00%)
</t>
  </si>
  <si>
    <t>ΣΥΝΟΛΙΚΟΣ Π/Υ ΕΡΓΟΥ :3569789
(ΣΥΜΜΕΤΟΧΗ Ε.Ε 100,00%)</t>
  </si>
  <si>
    <r>
      <t>ΝΕΑ ΕΡΓΑ ΠΔΕ</t>
    </r>
    <r>
      <rPr>
        <b/>
        <i/>
        <sz val="12"/>
        <rFont val="Arial"/>
        <family val="2"/>
        <charset val="161"/>
      </rPr>
      <t xml:space="preserve"> (ΣΥΓΧΡΗΜΑΤΟΔΟΤΟΥΜΕΝΟ ΣΚΕΛΟΣ/1-ΕΣΠΑ 2014-2020)</t>
    </r>
  </si>
  <si>
    <r>
      <t xml:space="preserve">
2016ΕΠ00210011
</t>
    </r>
    <r>
      <rPr>
        <b/>
        <sz val="9"/>
        <rFont val="Arial"/>
        <family val="2"/>
        <charset val="161"/>
      </rPr>
      <t>ΟΠΣ 5000314
01.30.16.001</t>
    </r>
  </si>
  <si>
    <r>
      <t xml:space="preserve">ΕΠ "ΚΡΗΤΗ 2014-2020"
</t>
    </r>
    <r>
      <rPr>
        <b/>
        <sz val="10"/>
        <rFont val="Arial"/>
        <family val="2"/>
        <charset val="161"/>
      </rPr>
      <t>ΣΑΕΠ 002/1</t>
    </r>
  </si>
  <si>
    <r>
      <t xml:space="preserve">2016ΕΠ00210022
</t>
    </r>
    <r>
      <rPr>
        <b/>
        <sz val="9"/>
        <rFont val="Arial"/>
        <family val="2"/>
        <charset val="161"/>
      </rPr>
      <t>ΟΠΣ 5000350</t>
    </r>
  </si>
  <si>
    <r>
      <t xml:space="preserve">2016ΕΠ00210023
</t>
    </r>
    <r>
      <rPr>
        <b/>
        <sz val="9"/>
        <rFont val="Arial"/>
        <family val="2"/>
        <charset val="161"/>
      </rPr>
      <t>ΟΠΣ 5000360</t>
    </r>
  </si>
  <si>
    <r>
      <t xml:space="preserve">2016ΕΠ00210040
</t>
    </r>
    <r>
      <rPr>
        <b/>
        <sz val="9"/>
        <rFont val="Arial"/>
        <family val="2"/>
        <charset val="161"/>
      </rPr>
      <t>ΟΠΣ 5001228</t>
    </r>
  </si>
  <si>
    <r>
      <t xml:space="preserve">ΝΕΑ ΕΡΓΑ ΠΔΕ </t>
    </r>
    <r>
      <rPr>
        <b/>
        <i/>
        <sz val="12"/>
        <rFont val="Arial"/>
        <family val="2"/>
        <charset val="161"/>
      </rPr>
      <t>(ΣΥΓΧΡΗΜΑΤΟΔΟΤΟΥΜΕΝΟ ΣΚΕΛΟΣ/2-ΕΔΑΦΙΚΗ ΣΥΝΕΡΓΑΣΙΑ)</t>
    </r>
  </si>
  <si>
    <r>
      <t xml:space="preserve">ΝΕΑ ΕΡΓΑ ΠΔΕ </t>
    </r>
    <r>
      <rPr>
        <b/>
        <i/>
        <sz val="12"/>
        <rFont val="Arial"/>
        <family val="2"/>
        <charset val="161"/>
      </rPr>
      <t>(ΣΥΓΧΡΗΜΑΤΟΔΟΤΟΥΜΕΝΟ ΣΚΕΛΟΣ/3-ΛΟΙΠΑ ΠΡΟΓΡΑΜΜΑΤΑ)</t>
    </r>
  </si>
  <si>
    <r>
      <t xml:space="preserve">ΣΥΝΟΛΙΚΟΣ Π/Υ ΕΡΓΟΥ : 3.094.688,00 €
</t>
    </r>
    <r>
      <rPr>
        <b/>
        <i/>
        <sz val="9"/>
        <rFont val="Arial"/>
        <family val="2"/>
        <charset val="161"/>
      </rPr>
      <t>(ΣΥΜΜΕΤΟΧΗ Ε.Ε
100,00%)</t>
    </r>
    <r>
      <rPr>
        <b/>
        <sz val="10"/>
        <rFont val="Arial"/>
        <family val="2"/>
        <charset val="161"/>
      </rPr>
      <t xml:space="preserve">
</t>
    </r>
  </si>
  <si>
    <r>
      <t xml:space="preserve">2014ΕΠ50200001 -Υ/Ε
</t>
    </r>
    <r>
      <rPr>
        <sz val="9"/>
        <rFont val="Arial"/>
        <family val="2"/>
        <charset val="161"/>
      </rPr>
      <t>00.40.16.005</t>
    </r>
  </si>
  <si>
    <r>
      <t xml:space="preserve">2014ΕΠ50200001 -Υ/Ε
</t>
    </r>
    <r>
      <rPr>
        <sz val="9"/>
        <rFont val="Arial"/>
        <family val="2"/>
        <charset val="161"/>
      </rPr>
      <t>00.40.16.006</t>
    </r>
  </si>
  <si>
    <r>
      <t xml:space="preserve">2013ΕΠ00200000 -Υ/Ε
</t>
    </r>
    <r>
      <rPr>
        <sz val="9"/>
        <rFont val="Arial"/>
        <family val="2"/>
        <charset val="161"/>
      </rPr>
      <t>00.40.90.09</t>
    </r>
  </si>
  <si>
    <r>
      <t xml:space="preserve">2014ΕΠ50200002 -Υ/Ε
</t>
    </r>
    <r>
      <rPr>
        <sz val="9"/>
        <rFont val="Arial"/>
        <family val="2"/>
        <charset val="161"/>
      </rPr>
      <t>00.40.15.002.001</t>
    </r>
  </si>
  <si>
    <r>
      <t xml:space="preserve">2014ΕΠ50200007 -Υ/Ε
</t>
    </r>
    <r>
      <rPr>
        <sz val="8"/>
        <rFont val="Arial"/>
        <family val="2"/>
        <charset val="161"/>
      </rPr>
      <t>00.40.90.008</t>
    </r>
  </si>
  <si>
    <r>
      <t xml:space="preserve">2014ΕΠ50200012 -Υ/Ε 
</t>
    </r>
    <r>
      <rPr>
        <sz val="9"/>
        <rFont val="Arial"/>
        <family val="2"/>
        <charset val="161"/>
      </rPr>
      <t>01.40.15.005</t>
    </r>
  </si>
  <si>
    <r>
      <t xml:space="preserve">ΜΕΛΕΤΗ ΑΝΑΒΑΘΜΙΣΗΣ ΜΕΓΑΡΟΥ ΠΕΡΙΦΕΡΕΙΑΚΗΣ ΕΝΟΤΗΤΑΣ ΡΕΘΥΜΝΗΣ
</t>
    </r>
    <r>
      <rPr>
        <sz val="10"/>
        <rFont val="Arial"/>
        <family val="2"/>
        <charset val="161"/>
      </rPr>
      <t>ΜΕΛΕΤΗ ΕΝΕΡΓΕΙΑΚΗΣ ΑΝΑΒΑΘΜΙΣΗΣ ΤΟΥ ΚΤΙΡΙΟΥ ΤΗΣ ΠΕΡΙΦΕΡΕΙΑΚΗΣ ΕΝΟΤΗΤΑΣ ΡΕΘΥΜΝΗΣ</t>
    </r>
  </si>
  <si>
    <t>2014ΕΠ00200000 -Υ/Ε
2,11 ???</t>
  </si>
  <si>
    <r>
      <t xml:space="preserve">2014ΕΠ50200012 -Υ/Ε
</t>
    </r>
    <r>
      <rPr>
        <sz val="9"/>
        <rFont val="Arial"/>
        <family val="2"/>
        <charset val="161"/>
      </rPr>
      <t>02.05.15.009.003</t>
    </r>
  </si>
  <si>
    <r>
      <t xml:space="preserve">2014ΕΠ50200012 -Υ/Ε
</t>
    </r>
    <r>
      <rPr>
        <sz val="9"/>
        <rFont val="Arial"/>
        <family val="2"/>
        <charset val="161"/>
      </rPr>
      <t>02.05.15.009.004</t>
    </r>
  </si>
  <si>
    <r>
      <t xml:space="preserve">2014ΕΠ50200012 -Υ/Ε
</t>
    </r>
    <r>
      <rPr>
        <sz val="9"/>
        <rFont val="Arial"/>
        <family val="2"/>
        <charset val="161"/>
      </rPr>
      <t>02.05.15.009.005</t>
    </r>
  </si>
  <si>
    <r>
      <t xml:space="preserve">2014ΕΠ50200012 -Υ/Ε
</t>
    </r>
    <r>
      <rPr>
        <sz val="8.5"/>
        <rFont val="Arial"/>
        <family val="2"/>
        <charset val="161"/>
      </rPr>
      <t>02.05.15.009.007</t>
    </r>
  </si>
  <si>
    <r>
      <t xml:space="preserve">2014ΕΠ50200012 -Υ/Ε
</t>
    </r>
    <r>
      <rPr>
        <sz val="9"/>
        <rFont val="Arial"/>
        <family val="2"/>
        <charset val="161"/>
      </rPr>
      <t>02.05.15.009.008</t>
    </r>
  </si>
  <si>
    <r>
      <t xml:space="preserve">2014ΕΠ50200012 -Υ/Ε
</t>
    </r>
    <r>
      <rPr>
        <sz val="9"/>
        <rFont val="Arial"/>
        <family val="2"/>
        <charset val="161"/>
      </rPr>
      <t>03.16.15.001</t>
    </r>
  </si>
  <si>
    <t xml:space="preserve">ΣΥΓΧΡ/ΣΗ ΑΠΟ ΙΔΙΟΥΣ ΠΟΡΟΥΣ ΠΕΧ
(ΚΩΔ.03.16.15.001 Π/Υ 112.000,00 €) </t>
  </si>
  <si>
    <r>
      <t xml:space="preserve">2014ΕΠ00200006 -Υ/Ε
</t>
    </r>
    <r>
      <rPr>
        <sz val="9"/>
        <rFont val="Arial"/>
        <family val="2"/>
        <charset val="161"/>
      </rPr>
      <t>03.40.15.42</t>
    </r>
  </si>
  <si>
    <r>
      <t xml:space="preserve">2014ΕΠ50200008 -Υ/Ε
</t>
    </r>
    <r>
      <rPr>
        <sz val="9"/>
        <rFont val="Arial"/>
        <family val="2"/>
        <charset val="161"/>
      </rPr>
      <t>03.05.12.018.003</t>
    </r>
  </si>
  <si>
    <r>
      <t xml:space="preserve">2014ΕΠ50200012 -Υ/Ε
</t>
    </r>
    <r>
      <rPr>
        <sz val="9"/>
        <rFont val="Arial"/>
        <family val="2"/>
        <charset val="161"/>
      </rPr>
      <t>03.40.15.47</t>
    </r>
  </si>
  <si>
    <r>
      <t xml:space="preserve">2014ΕΠ50200012 -Υ/Ε
</t>
    </r>
    <r>
      <rPr>
        <sz val="9"/>
        <rFont val="Arial"/>
        <family val="2"/>
        <charset val="161"/>
      </rPr>
      <t>03.40.15.50</t>
    </r>
  </si>
  <si>
    <r>
      <t xml:space="preserve">2014ΕΠ50200012 -Υ/Ε
</t>
    </r>
    <r>
      <rPr>
        <sz val="9"/>
        <rFont val="Arial"/>
        <family val="2"/>
        <charset val="161"/>
      </rPr>
      <t>03.40.15.46</t>
    </r>
  </si>
  <si>
    <r>
      <t xml:space="preserve">2014ΕΠ50200012 -Υ/Ε
</t>
    </r>
    <r>
      <rPr>
        <sz val="9"/>
        <rFont val="Arial"/>
        <family val="2"/>
        <charset val="161"/>
      </rPr>
      <t>03.40.15.51</t>
    </r>
  </si>
  <si>
    <r>
      <t xml:space="preserve">2014ΕΠ50200012 -Υ/Ε
</t>
    </r>
    <r>
      <rPr>
        <sz val="9"/>
        <rFont val="Arial"/>
        <family val="2"/>
        <charset val="161"/>
      </rPr>
      <t>03.40.15.53</t>
    </r>
  </si>
  <si>
    <r>
      <t xml:space="preserve">2014ΕΠ50200012 -Υ/Ε
</t>
    </r>
    <r>
      <rPr>
        <sz val="9"/>
        <rFont val="Arial"/>
        <family val="2"/>
        <charset val="161"/>
      </rPr>
      <t>03.40.15.49</t>
    </r>
  </si>
  <si>
    <t>ΜΕΛΕΤΗ ΔΡΟΜΟΥ ΕΛΟΣ- ΣΗΜΑΝΤΗΡΙΑΝΑ ΜΕ ΔΙΑΚΛΑΔΩΣΗ ΠΡΟΣ ΠΛΟΚΑΜΙΑΝΑ (Τέως Κωδικός 2007ΜΠ00230005)</t>
  </si>
  <si>
    <r>
      <t xml:space="preserve">2014ΕΠ50200012 -Υ/Ε
</t>
    </r>
    <r>
      <rPr>
        <sz val="8"/>
        <rFont val="Arial"/>
        <family val="2"/>
        <charset val="161"/>
      </rPr>
      <t>04.40.15.003</t>
    </r>
  </si>
  <si>
    <r>
      <t xml:space="preserve">2014ΕΠ50200012 -Υ/Ε
</t>
    </r>
    <r>
      <rPr>
        <sz val="9"/>
        <rFont val="Arial"/>
        <family val="2"/>
        <charset val="161"/>
      </rPr>
      <t xml:space="preserve">04.40.15.005 </t>
    </r>
  </si>
  <si>
    <r>
      <t xml:space="preserve">2014ΕΠ00200005 -Υ/Ε
</t>
    </r>
    <r>
      <rPr>
        <sz val="9"/>
        <rFont val="Arial"/>
        <family val="2"/>
        <charset val="161"/>
      </rPr>
      <t>00.40.15.005.001</t>
    </r>
  </si>
  <si>
    <r>
      <t xml:space="preserve">2013ΕΠ00200010 -Υ/Ε
</t>
    </r>
    <r>
      <rPr>
        <sz val="9"/>
        <rFont val="Arial"/>
        <family val="2"/>
        <charset val="161"/>
      </rPr>
      <t>00.40.16.003</t>
    </r>
  </si>
  <si>
    <r>
      <t xml:space="preserve">2014ΕΠ00200006 -Υ/Ε
</t>
    </r>
    <r>
      <rPr>
        <sz val="9"/>
        <rFont val="Arial"/>
        <family val="2"/>
        <charset val="161"/>
      </rPr>
      <t>03.05.16.006
03.40.16.14</t>
    </r>
  </si>
  <si>
    <r>
      <t xml:space="preserve">2013ΕΠ00200010 -Υ/Ε
</t>
    </r>
    <r>
      <rPr>
        <sz val="9"/>
        <rFont val="Arial"/>
        <family val="2"/>
        <charset val="161"/>
      </rPr>
      <t>01.40.16.001</t>
    </r>
  </si>
  <si>
    <r>
      <t xml:space="preserve">2014ΕΠ50200001 -Υ/Ε
</t>
    </r>
    <r>
      <rPr>
        <sz val="9"/>
        <rFont val="Arial"/>
        <family val="2"/>
        <charset val="161"/>
      </rPr>
      <t>01.40.16.002</t>
    </r>
  </si>
  <si>
    <r>
      <t xml:space="preserve">ΤΡΟΠΟΠ. 4 (ΑΠΟΦ.  </t>
    </r>
    <r>
      <rPr>
        <b/>
        <sz val="12"/>
        <rFont val="Calibri"/>
        <family val="2"/>
        <charset val="161"/>
      </rPr>
      <t>46/2016</t>
    </r>
    <r>
      <rPr>
        <sz val="12"/>
        <rFont val="Calibri"/>
        <family val="2"/>
        <charset val="161"/>
      </rPr>
      <t xml:space="preserve"> ΠΣ)</t>
    </r>
  </si>
  <si>
    <r>
      <t xml:space="preserve">ΤΡΟΠΟΠ. 5 (ΑΠΟΦ.  </t>
    </r>
    <r>
      <rPr>
        <b/>
        <sz val="12"/>
        <rFont val="Calibri"/>
        <family val="2"/>
        <charset val="161"/>
      </rPr>
      <t>63/2016</t>
    </r>
    <r>
      <rPr>
        <sz val="12"/>
        <rFont val="Calibri"/>
        <family val="2"/>
        <charset val="161"/>
      </rPr>
      <t xml:space="preserve"> ΠΣ)</t>
    </r>
  </si>
  <si>
    <r>
      <t xml:space="preserve">ΤΡΟΠΟΠ. 6 (ΑΠΟΦ. </t>
    </r>
    <r>
      <rPr>
        <b/>
        <sz val="12"/>
        <rFont val="Calibri"/>
        <family val="2"/>
        <charset val="161"/>
      </rPr>
      <t xml:space="preserve">76/2016 </t>
    </r>
    <r>
      <rPr>
        <sz val="12"/>
        <rFont val="Calibri"/>
        <family val="2"/>
        <charset val="161"/>
      </rPr>
      <t>ΠΣ)</t>
    </r>
  </si>
  <si>
    <r>
      <t xml:space="preserve">ΤΡΟΠΟΠ. 7 (ΑΠΟΦ. </t>
    </r>
    <r>
      <rPr>
        <b/>
        <sz val="12"/>
        <rFont val="Calibri"/>
        <family val="2"/>
        <charset val="161"/>
      </rPr>
      <t xml:space="preserve">99/2016 </t>
    </r>
    <r>
      <rPr>
        <sz val="12"/>
        <rFont val="Calibri"/>
        <family val="2"/>
        <charset val="161"/>
      </rPr>
      <t>ΠΣ)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</si>
</sst>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Verdana"/>
      <family val="2"/>
      <charset val="161"/>
    </font>
    <font>
      <b/>
      <sz val="10"/>
      <color indexed="8"/>
      <name val="Arial"/>
      <family val="2"/>
      <charset val="161"/>
    </font>
    <font>
      <b/>
      <sz val="12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u/>
      <sz val="12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  <charset val="161"/>
    </font>
    <font>
      <sz val="10"/>
      <color indexed="8"/>
      <name val="Verdana"/>
      <family val="2"/>
      <charset val="161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  <charset val="161"/>
    </font>
    <font>
      <sz val="10"/>
      <color indexed="12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3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sz val="14"/>
      <color indexed="8"/>
      <name val="Calibri"/>
      <family val="2"/>
      <charset val="161"/>
    </font>
    <font>
      <b/>
      <sz val="14"/>
      <name val="Arial"/>
      <family val="2"/>
      <charset val="161"/>
    </font>
    <font>
      <b/>
      <sz val="20"/>
      <color indexed="10"/>
      <name val="Arial"/>
      <family val="2"/>
      <charset val="161"/>
    </font>
    <font>
      <sz val="10"/>
      <color indexed="10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</font>
    <font>
      <i/>
      <sz val="10"/>
      <name val="Arial"/>
      <family val="2"/>
      <charset val="161"/>
    </font>
    <font>
      <b/>
      <sz val="11"/>
      <name val="Calibri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Verdana"/>
      <family val="2"/>
      <charset val="161"/>
    </font>
    <font>
      <i/>
      <sz val="9"/>
      <name val="Arial"/>
      <family val="2"/>
      <charset val="161"/>
    </font>
    <font>
      <i/>
      <strike/>
      <sz val="10"/>
      <name val="Arial"/>
      <family val="2"/>
      <charset val="161"/>
    </font>
    <font>
      <u/>
      <sz val="10"/>
      <name val="Arial"/>
      <family val="2"/>
      <charset val="161"/>
    </font>
    <font>
      <sz val="10"/>
      <name val="Calibri"/>
      <family val="2"/>
      <charset val="161"/>
    </font>
    <font>
      <sz val="9.5"/>
      <name val="Arial"/>
      <family val="2"/>
      <charset val="161"/>
    </font>
    <font>
      <strike/>
      <sz val="10"/>
      <name val="Arial"/>
      <family val="2"/>
      <charset val="161"/>
    </font>
    <font>
      <sz val="8.5"/>
      <name val="Arial"/>
      <family val="2"/>
      <charset val="161"/>
    </font>
    <font>
      <sz val="11"/>
      <color rgb="FF9C0006"/>
      <name val="Calibri"/>
      <family val="2"/>
      <charset val="161"/>
      <scheme val="minor"/>
    </font>
    <font>
      <sz val="10"/>
      <color rgb="FF0000FF"/>
      <name val="Arial"/>
      <family val="2"/>
    </font>
    <font>
      <sz val="11"/>
      <name val="Calibri"/>
      <family val="2"/>
      <charset val="161"/>
      <scheme val="minor"/>
    </font>
    <font>
      <b/>
      <u/>
      <sz val="20"/>
      <name val="Arial"/>
      <family val="2"/>
      <charset val="161"/>
    </font>
    <font>
      <b/>
      <i/>
      <sz val="12"/>
      <name val="Arial"/>
      <family val="2"/>
      <charset val="161"/>
    </font>
    <font>
      <b/>
      <sz val="9"/>
      <name val="Arial"/>
      <family val="2"/>
      <charset val="161"/>
    </font>
    <font>
      <i/>
      <sz val="8"/>
      <name val="Arial"/>
      <family val="2"/>
      <charset val="161"/>
    </font>
    <font>
      <i/>
      <sz val="7"/>
      <name val="Arial"/>
      <family val="2"/>
      <charset val="161"/>
    </font>
    <font>
      <b/>
      <sz val="8"/>
      <name val="Arial"/>
      <family val="2"/>
      <charset val="161"/>
    </font>
    <font>
      <b/>
      <i/>
      <sz val="10"/>
      <name val="Arial"/>
      <family val="2"/>
      <charset val="161"/>
    </font>
    <font>
      <i/>
      <sz val="12"/>
      <name val="Arial"/>
      <family val="2"/>
      <charset val="161"/>
    </font>
    <font>
      <b/>
      <i/>
      <sz val="9"/>
      <name val="Arial"/>
      <family val="2"/>
      <charset val="161"/>
    </font>
    <font>
      <b/>
      <sz val="12"/>
      <name val="Calibri"/>
      <family val="2"/>
      <charset val="161"/>
    </font>
    <font>
      <strike/>
      <sz val="9"/>
      <name val="Arial"/>
      <family val="2"/>
      <charset val="161"/>
    </font>
    <font>
      <i/>
      <sz val="11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2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0" fontId="1" fillId="0" borderId="0"/>
    <xf numFmtId="0" fontId="8" fillId="0" borderId="0"/>
    <xf numFmtId="0" fontId="10" fillId="0" borderId="0"/>
    <xf numFmtId="0" fontId="43" fillId="8" borderId="0" applyNumberFormat="0" applyBorder="0" applyAlignment="0" applyProtection="0"/>
    <xf numFmtId="0" fontId="1" fillId="0" borderId="0"/>
  </cellStyleXfs>
  <cellXfs count="608">
    <xf numFmtId="0" fontId="0" fillId="0" borderId="0" xfId="0"/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4" fillId="0" borderId="0" xfId="5" applyFont="1" applyAlignment="1">
      <alignment horizontal="left" vertical="center"/>
    </xf>
    <xf numFmtId="0" fontId="3" fillId="2" borderId="4" xfId="5" applyFont="1" applyFill="1" applyBorder="1" applyAlignment="1">
      <alignment horizontal="center" vertical="center" wrapText="1"/>
    </xf>
    <xf numFmtId="49" fontId="3" fillId="2" borderId="10" xfId="5" applyNumberFormat="1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4" fontId="3" fillId="2" borderId="10" xfId="5" applyNumberFormat="1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5" fillId="0" borderId="0" xfId="5" applyFont="1" applyFill="1" applyAlignment="1">
      <alignment horizontal="left" vertical="center"/>
    </xf>
    <xf numFmtId="0" fontId="14" fillId="0" borderId="0" xfId="5" applyFont="1" applyFill="1" applyAlignment="1">
      <alignment vertical="center"/>
    </xf>
    <xf numFmtId="0" fontId="14" fillId="0" borderId="0" xfId="5" applyFont="1" applyAlignment="1">
      <alignment vertical="center" wrapText="1"/>
    </xf>
    <xf numFmtId="0" fontId="3" fillId="2" borderId="13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4" fontId="13" fillId="0" borderId="2" xfId="5" applyNumberFormat="1" applyFont="1" applyFill="1" applyBorder="1" applyAlignment="1">
      <alignment horizontal="right" vertical="center" wrapText="1"/>
    </xf>
    <xf numFmtId="4" fontId="13" fillId="0" borderId="13" xfId="5" applyNumberFormat="1" applyFont="1" applyFill="1" applyBorder="1" applyAlignment="1">
      <alignment horizontal="left" vertical="center" wrapText="1"/>
    </xf>
    <xf numFmtId="0" fontId="14" fillId="0" borderId="14" xfId="5" applyFont="1" applyBorder="1" applyAlignment="1">
      <alignment vertical="center"/>
    </xf>
    <xf numFmtId="0" fontId="13" fillId="4" borderId="16" xfId="5" applyFont="1" applyFill="1" applyBorder="1" applyAlignment="1">
      <alignment horizontal="center" vertical="center" wrapText="1"/>
    </xf>
    <xf numFmtId="49" fontId="13" fillId="4" borderId="14" xfId="5" applyNumberFormat="1" applyFont="1" applyFill="1" applyBorder="1" applyAlignment="1">
      <alignment horizontal="center" vertical="center" wrapText="1"/>
    </xf>
    <xf numFmtId="0" fontId="13" fillId="4" borderId="14" xfId="5" applyFont="1" applyFill="1" applyBorder="1" applyAlignment="1">
      <alignment horizontal="center" vertical="center" wrapText="1"/>
    </xf>
    <xf numFmtId="4" fontId="13" fillId="4" borderId="14" xfId="5" applyNumberFormat="1" applyFont="1" applyFill="1" applyBorder="1" applyAlignment="1">
      <alignment horizontal="right" vertical="center" wrapText="1"/>
    </xf>
    <xf numFmtId="4" fontId="13" fillId="4" borderId="19" xfId="5" applyNumberFormat="1" applyFont="1" applyFill="1" applyBorder="1" applyAlignment="1">
      <alignment horizontal="right" vertical="center" wrapText="1"/>
    </xf>
    <xf numFmtId="4" fontId="13" fillId="4" borderId="27" xfId="5" applyNumberFormat="1" applyFont="1" applyFill="1" applyBorder="1" applyAlignment="1">
      <alignment horizontal="left" vertical="center" wrapText="1"/>
    </xf>
    <xf numFmtId="0" fontId="14" fillId="0" borderId="14" xfId="5" applyFont="1" applyBorder="1" applyAlignment="1">
      <alignment vertical="center" wrapText="1"/>
    </xf>
    <xf numFmtId="0" fontId="14" fillId="0" borderId="0" xfId="5" applyFont="1"/>
    <xf numFmtId="0" fontId="7" fillId="0" borderId="0" xfId="5" applyFont="1"/>
    <xf numFmtId="0" fontId="14" fillId="0" borderId="0" xfId="5" applyFont="1" applyAlignment="1">
      <alignment horizontal="left"/>
    </xf>
    <xf numFmtId="0" fontId="14" fillId="0" borderId="0" xfId="5" applyFont="1" applyAlignment="1">
      <alignment wrapText="1"/>
    </xf>
    <xf numFmtId="0" fontId="5" fillId="0" borderId="0" xfId="5" applyFont="1" applyAlignment="1">
      <alignment horizontal="left" vertical="center"/>
    </xf>
    <xf numFmtId="0" fontId="14" fillId="0" borderId="28" xfId="5" applyFont="1" applyBorder="1" applyAlignment="1">
      <alignment wrapText="1"/>
    </xf>
    <xf numFmtId="0" fontId="4" fillId="0" borderId="26" xfId="5" applyFont="1" applyBorder="1" applyAlignment="1">
      <alignment horizontal="right" vertical="center"/>
    </xf>
    <xf numFmtId="0" fontId="4" fillId="0" borderId="23" xfId="5" applyFont="1" applyBorder="1" applyAlignment="1">
      <alignment vertical="center"/>
    </xf>
    <xf numFmtId="4" fontId="4" fillId="0" borderId="23" xfId="5" applyNumberFormat="1" applyFont="1" applyBorder="1" applyAlignment="1">
      <alignment vertical="center"/>
    </xf>
    <xf numFmtId="4" fontId="4" fillId="0" borderId="23" xfId="5" applyNumberFormat="1" applyFont="1" applyFill="1" applyBorder="1" applyAlignment="1">
      <alignment vertical="center"/>
    </xf>
    <xf numFmtId="4" fontId="4" fillId="0" borderId="29" xfId="5" applyNumberFormat="1" applyFont="1" applyBorder="1" applyAlignment="1">
      <alignment vertical="center"/>
    </xf>
    <xf numFmtId="4" fontId="4" fillId="0" borderId="0" xfId="5" applyNumberFormat="1" applyFont="1" applyAlignment="1">
      <alignment horizontal="left" vertical="center"/>
    </xf>
    <xf numFmtId="4" fontId="14" fillId="0" borderId="0" xfId="5" applyNumberFormat="1" applyFont="1" applyAlignment="1">
      <alignment vertical="center" wrapText="1"/>
    </xf>
    <xf numFmtId="0" fontId="5" fillId="0" borderId="0" xfId="5" applyFont="1"/>
    <xf numFmtId="0" fontId="2" fillId="0" borderId="28" xfId="5" applyFont="1" applyBorder="1" applyAlignment="1">
      <alignment wrapText="1"/>
    </xf>
    <xf numFmtId="0" fontId="14" fillId="0" borderId="0" xfId="5" applyFont="1" applyFill="1"/>
    <xf numFmtId="0" fontId="14" fillId="0" borderId="16" xfId="5" applyFont="1" applyBorder="1" applyAlignment="1">
      <alignment vertical="center"/>
    </xf>
    <xf numFmtId="4" fontId="13" fillId="0" borderId="14" xfId="5" applyNumberFormat="1" applyFont="1" applyFill="1" applyBorder="1" applyAlignment="1">
      <alignment horizontal="right" vertical="center" wrapText="1"/>
    </xf>
    <xf numFmtId="4" fontId="13" fillId="0" borderId="24" xfId="5" applyNumberFormat="1" applyFont="1" applyFill="1" applyBorder="1" applyAlignment="1">
      <alignment horizontal="left" vertical="center" wrapText="1"/>
    </xf>
    <xf numFmtId="0" fontId="14" fillId="5" borderId="0" xfId="5" applyFont="1" applyFill="1" applyAlignment="1">
      <alignment wrapText="1"/>
    </xf>
    <xf numFmtId="0" fontId="14" fillId="5" borderId="0" xfId="5" applyFont="1" applyFill="1"/>
    <xf numFmtId="0" fontId="13" fillId="5" borderId="14" xfId="5" applyFont="1" applyFill="1" applyBorder="1" applyAlignment="1">
      <alignment horizontal="center" vertical="center" wrapText="1"/>
    </xf>
    <xf numFmtId="4" fontId="14" fillId="5" borderId="0" xfId="5" applyNumberFormat="1" applyFont="1" applyFill="1"/>
    <xf numFmtId="0" fontId="15" fillId="0" borderId="0" xfId="5" applyFont="1" applyAlignment="1">
      <alignment vertical="center"/>
    </xf>
    <xf numFmtId="0" fontId="15" fillId="0" borderId="0" xfId="5" applyFont="1" applyAlignment="1">
      <alignment vertical="center" wrapText="1"/>
    </xf>
    <xf numFmtId="4" fontId="15" fillId="0" borderId="0" xfId="5" applyNumberFormat="1" applyFont="1" applyAlignment="1">
      <alignment vertical="center"/>
    </xf>
    <xf numFmtId="0" fontId="15" fillId="0" borderId="0" xfId="5" applyFont="1" applyAlignment="1">
      <alignment horizontal="left" vertical="center"/>
    </xf>
    <xf numFmtId="0" fontId="18" fillId="0" borderId="0" xfId="2"/>
    <xf numFmtId="0" fontId="1" fillId="0" borderId="0" xfId="2" applyFont="1" applyAlignment="1">
      <alignment vertical="center"/>
    </xf>
    <xf numFmtId="0" fontId="18" fillId="0" borderId="0" xfId="2" applyAlignment="1">
      <alignment vertical="center"/>
    </xf>
    <xf numFmtId="0" fontId="18" fillId="3" borderId="6" xfId="2" applyFill="1" applyBorder="1" applyAlignment="1">
      <alignment vertical="center" wrapText="1"/>
    </xf>
    <xf numFmtId="0" fontId="18" fillId="3" borderId="14" xfId="2" applyFill="1" applyBorder="1" applyAlignment="1">
      <alignment vertical="center" wrapText="1"/>
    </xf>
    <xf numFmtId="0" fontId="18" fillId="3" borderId="14" xfId="2" applyFill="1" applyBorder="1" applyAlignment="1">
      <alignment horizontal="center" vertical="center" wrapText="1"/>
    </xf>
    <xf numFmtId="0" fontId="22" fillId="0" borderId="0" xfId="2" applyFont="1" applyAlignment="1">
      <alignment vertical="center"/>
    </xf>
    <xf numFmtId="0" fontId="24" fillId="0" borderId="0" xfId="0" applyFont="1" applyFill="1" applyAlignment="1">
      <alignment vertical="center" wrapText="1"/>
    </xf>
    <xf numFmtId="0" fontId="25" fillId="0" borderId="0" xfId="2" applyFont="1" applyAlignment="1">
      <alignment vertical="center"/>
    </xf>
    <xf numFmtId="0" fontId="5" fillId="5" borderId="21" xfId="2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5" borderId="44" xfId="2" applyFont="1" applyFill="1" applyBorder="1" applyAlignment="1">
      <alignment horizontal="center" vertical="center" wrapText="1"/>
    </xf>
    <xf numFmtId="4" fontId="5" fillId="5" borderId="45" xfId="2" applyNumberFormat="1" applyFont="1" applyFill="1" applyBorder="1" applyAlignment="1">
      <alignment horizontal="center" vertical="center" wrapText="1"/>
    </xf>
    <xf numFmtId="4" fontId="5" fillId="5" borderId="46" xfId="2" applyNumberFormat="1" applyFont="1" applyFill="1" applyBorder="1" applyAlignment="1">
      <alignment horizontal="center" vertical="center" wrapText="1"/>
    </xf>
    <xf numFmtId="4" fontId="5" fillId="5" borderId="36" xfId="2" applyNumberFormat="1" applyFont="1" applyFill="1" applyBorder="1" applyAlignment="1">
      <alignment horizontal="center" vertical="center" wrapText="1"/>
    </xf>
    <xf numFmtId="0" fontId="5" fillId="5" borderId="36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8" fillId="3" borderId="34" xfId="2" applyFill="1" applyBorder="1" applyAlignment="1">
      <alignment vertical="center"/>
    </xf>
    <xf numFmtId="0" fontId="18" fillId="7" borderId="11" xfId="2" applyFill="1" applyBorder="1" applyAlignment="1">
      <alignment horizontal="center" vertical="center"/>
    </xf>
    <xf numFmtId="0" fontId="18" fillId="3" borderId="11" xfId="2" applyFill="1" applyBorder="1" applyAlignment="1">
      <alignment vertical="center" wrapText="1"/>
    </xf>
    <xf numFmtId="0" fontId="27" fillId="3" borderId="11" xfId="2" applyFont="1" applyFill="1" applyBorder="1" applyAlignment="1">
      <alignment horizontal="center" vertical="center" wrapText="1"/>
    </xf>
    <xf numFmtId="0" fontId="18" fillId="3" borderId="11" xfId="2" applyFill="1" applyBorder="1" applyAlignment="1">
      <alignment vertical="center"/>
    </xf>
    <xf numFmtId="0" fontId="18" fillId="7" borderId="11" xfId="2" applyFill="1" applyBorder="1" applyAlignment="1">
      <alignment vertical="center"/>
    </xf>
    <xf numFmtId="0" fontId="18" fillId="3" borderId="47" xfId="2" applyFill="1" applyBorder="1" applyAlignment="1">
      <alignment vertical="center" wrapText="1"/>
    </xf>
    <xf numFmtId="0" fontId="18" fillId="3" borderId="35" xfId="2" applyFill="1" applyBorder="1" applyAlignment="1">
      <alignment vertical="center"/>
    </xf>
    <xf numFmtId="0" fontId="18" fillId="3" borderId="48" xfId="2" applyFill="1" applyBorder="1" applyAlignment="1">
      <alignment vertical="center" wrapText="1"/>
    </xf>
    <xf numFmtId="0" fontId="18" fillId="3" borderId="5" xfId="2" applyFill="1" applyBorder="1" applyAlignment="1">
      <alignment vertical="center"/>
    </xf>
    <xf numFmtId="0" fontId="18" fillId="7" borderId="6" xfId="2" applyFill="1" applyBorder="1" applyAlignment="1">
      <alignment horizontal="center" vertical="center"/>
    </xf>
    <xf numFmtId="0" fontId="18" fillId="3" borderId="6" xfId="2" applyFill="1" applyBorder="1" applyAlignment="1">
      <alignment horizontal="center" vertical="center" wrapText="1"/>
    </xf>
    <xf numFmtId="0" fontId="18" fillId="3" borderId="6" xfId="2" applyFill="1" applyBorder="1" applyAlignment="1">
      <alignment vertical="center"/>
    </xf>
    <xf numFmtId="0" fontId="18" fillId="7" borderId="6" xfId="2" applyFill="1" applyBorder="1" applyAlignment="1">
      <alignment vertical="center"/>
    </xf>
    <xf numFmtId="0" fontId="18" fillId="3" borderId="49" xfId="2" applyFill="1" applyBorder="1" applyAlignment="1">
      <alignment vertical="center" wrapText="1"/>
    </xf>
    <xf numFmtId="0" fontId="18" fillId="3" borderId="9" xfId="2" applyFill="1" applyBorder="1" applyAlignment="1">
      <alignment vertical="center"/>
    </xf>
    <xf numFmtId="0" fontId="18" fillId="3" borderId="7" xfId="2" applyFill="1" applyBorder="1" applyAlignment="1">
      <alignment vertical="center" wrapText="1"/>
    </xf>
    <xf numFmtId="0" fontId="18" fillId="3" borderId="16" xfId="2" applyFill="1" applyBorder="1" applyAlignment="1">
      <alignment vertical="center"/>
    </xf>
    <xf numFmtId="0" fontId="18" fillId="7" borderId="14" xfId="2" applyFill="1" applyBorder="1" applyAlignment="1">
      <alignment horizontal="center" vertical="center"/>
    </xf>
    <xf numFmtId="0" fontId="18" fillId="3" borderId="14" xfId="2" applyFill="1" applyBorder="1" applyAlignment="1">
      <alignment vertical="center"/>
    </xf>
    <xf numFmtId="0" fontId="18" fillId="7" borderId="14" xfId="2" applyFill="1" applyBorder="1" applyAlignment="1">
      <alignment vertical="center"/>
    </xf>
    <xf numFmtId="0" fontId="18" fillId="3" borderId="19" xfId="2" applyFill="1" applyBorder="1" applyAlignment="1">
      <alignment vertical="center" wrapText="1"/>
    </xf>
    <xf numFmtId="0" fontId="18" fillId="3" borderId="24" xfId="2" applyFill="1" applyBorder="1" applyAlignment="1">
      <alignment vertical="center"/>
    </xf>
    <xf numFmtId="0" fontId="18" fillId="3" borderId="20" xfId="2" applyFill="1" applyBorder="1" applyAlignment="1">
      <alignment vertical="center" wrapText="1"/>
    </xf>
    <xf numFmtId="0" fontId="26" fillId="0" borderId="0" xfId="2" applyFont="1" applyAlignment="1">
      <alignment vertical="center"/>
    </xf>
    <xf numFmtId="0" fontId="18" fillId="0" borderId="0" xfId="2" applyFill="1"/>
    <xf numFmtId="0" fontId="0" fillId="0" borderId="0" xfId="0" applyAlignment="1">
      <alignment vertical="center"/>
    </xf>
    <xf numFmtId="0" fontId="23" fillId="0" borderId="0" xfId="2" applyFont="1" applyFill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center" vertical="center" wrapText="1"/>
    </xf>
    <xf numFmtId="0" fontId="14" fillId="9" borderId="14" xfId="5" applyFont="1" applyFill="1" applyBorder="1" applyAlignment="1">
      <alignment vertical="center" wrapText="1"/>
    </xf>
    <xf numFmtId="0" fontId="13" fillId="9" borderId="14" xfId="5" applyFont="1" applyFill="1" applyBorder="1" applyAlignment="1">
      <alignment horizontal="center" vertical="center" wrapText="1"/>
    </xf>
    <xf numFmtId="4" fontId="13" fillId="9" borderId="14" xfId="5" applyNumberFormat="1" applyFont="1" applyFill="1" applyBorder="1" applyAlignment="1">
      <alignment horizontal="right" vertical="center" wrapText="1"/>
    </xf>
    <xf numFmtId="0" fontId="17" fillId="9" borderId="0" xfId="5" applyFont="1" applyFill="1" applyAlignment="1">
      <alignment vertical="center"/>
    </xf>
    <xf numFmtId="0" fontId="15" fillId="9" borderId="0" xfId="5" applyFont="1" applyFill="1" applyAlignment="1">
      <alignment vertical="center" wrapText="1"/>
    </xf>
    <xf numFmtId="4" fontId="15" fillId="9" borderId="0" xfId="5" applyNumberFormat="1" applyFont="1" applyFill="1" applyAlignment="1">
      <alignment vertical="center"/>
    </xf>
    <xf numFmtId="4" fontId="44" fillId="6" borderId="0" xfId="5" applyNumberFormat="1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justify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4" fontId="21" fillId="0" borderId="3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1" fillId="0" borderId="54" xfId="0" applyFont="1" applyFill="1" applyBorder="1" applyAlignment="1">
      <alignment horizontal="right" vertical="center"/>
    </xf>
    <xf numFmtId="4" fontId="21" fillId="0" borderId="50" xfId="0" applyNumberFormat="1" applyFont="1" applyFill="1" applyBorder="1" applyAlignment="1">
      <alignment horizontal="center" vertical="center"/>
    </xf>
    <xf numFmtId="4" fontId="21" fillId="0" borderId="50" xfId="0" applyNumberFormat="1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right" vertical="center"/>
    </xf>
    <xf numFmtId="4" fontId="21" fillId="0" borderId="56" xfId="0" applyNumberFormat="1" applyFont="1" applyFill="1" applyBorder="1" applyAlignment="1">
      <alignment horizontal="center" vertical="center"/>
    </xf>
    <xf numFmtId="4" fontId="21" fillId="0" borderId="56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57" xfId="0" applyFont="1" applyFill="1" applyBorder="1" applyAlignment="1">
      <alignment horizontal="right" vertical="center"/>
    </xf>
    <xf numFmtId="4" fontId="21" fillId="0" borderId="52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4" fontId="21" fillId="0" borderId="23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justify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1" fillId="0" borderId="51" xfId="0" applyNumberFormat="1" applyFont="1" applyFill="1" applyBorder="1" applyAlignment="1">
      <alignment horizontal="right" vertical="center"/>
    </xf>
    <xf numFmtId="4" fontId="21" fillId="0" borderId="58" xfId="0" applyNumberFormat="1" applyFont="1" applyFill="1" applyBorder="1" applyAlignment="1">
      <alignment horizontal="right" vertical="center"/>
    </xf>
    <xf numFmtId="4" fontId="21" fillId="0" borderId="53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4" fontId="35" fillId="2" borderId="10" xfId="0" applyNumberFormat="1" applyFont="1" applyFill="1" applyBorder="1" applyAlignment="1">
      <alignment horizontal="center" vertical="center" wrapText="1"/>
    </xf>
    <xf numFmtId="4" fontId="21" fillId="10" borderId="10" xfId="0" applyNumberFormat="1" applyFont="1" applyFill="1" applyBorder="1" applyAlignment="1">
      <alignment horizontal="center" vertical="center" wrapText="1"/>
    </xf>
    <xf numFmtId="0" fontId="35" fillId="10" borderId="10" xfId="0" applyNumberFormat="1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justify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9" fontId="3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justify" vertical="center" wrapText="1"/>
    </xf>
    <xf numFmtId="4" fontId="3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wrapText="1"/>
    </xf>
    <xf numFmtId="49" fontId="21" fillId="0" borderId="6" xfId="0" applyNumberFormat="1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" fontId="31" fillId="0" borderId="9" xfId="0" applyNumberFormat="1" applyFont="1" applyFill="1" applyBorder="1" applyAlignment="1">
      <alignment horizontal="center" vertical="center" wrapText="1"/>
    </xf>
    <xf numFmtId="4" fontId="37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" fontId="29" fillId="0" borderId="9" xfId="0" applyNumberFormat="1" applyFont="1" applyFill="1" applyBorder="1" applyAlignment="1">
      <alignment horizontal="center" vertical="center" wrapText="1"/>
    </xf>
    <xf numFmtId="4" fontId="45" fillId="0" borderId="9" xfId="6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4" fontId="45" fillId="0" borderId="6" xfId="6" applyNumberFormat="1" applyFont="1" applyFill="1" applyBorder="1" applyAlignment="1">
      <alignment horizontal="right" vertical="center"/>
    </xf>
    <xf numFmtId="4" fontId="33" fillId="0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/>
    <xf numFmtId="49" fontId="21" fillId="0" borderId="32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vertical="center"/>
    </xf>
    <xf numFmtId="0" fontId="21" fillId="0" borderId="23" xfId="0" applyFont="1" applyFill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4" fontId="21" fillId="0" borderId="25" xfId="0" applyNumberFormat="1" applyFont="1" applyFill="1" applyBorder="1" applyAlignment="1">
      <alignment horizontal="right" vertical="center"/>
    </xf>
    <xf numFmtId="4" fontId="21" fillId="0" borderId="30" xfId="0" applyNumberFormat="1" applyFont="1" applyFill="1" applyBorder="1" applyAlignment="1">
      <alignment horizontal="right" vertical="center"/>
    </xf>
    <xf numFmtId="0" fontId="21" fillId="10" borderId="17" xfId="0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right" vertical="center"/>
    </xf>
    <xf numFmtId="4" fontId="21" fillId="0" borderId="24" xfId="0" applyNumberFormat="1" applyFont="1" applyFill="1" applyBorder="1" applyAlignment="1">
      <alignment horizontal="right" vertical="center"/>
    </xf>
    <xf numFmtId="0" fontId="39" fillId="0" borderId="0" xfId="0" applyFont="1" applyFill="1"/>
    <xf numFmtId="0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 wrapText="1"/>
    </xf>
    <xf numFmtId="0" fontId="30" fillId="0" borderId="0" xfId="0" applyFont="1"/>
    <xf numFmtId="4" fontId="30" fillId="0" borderId="0" xfId="0" applyNumberFormat="1" applyFont="1" applyFill="1"/>
    <xf numFmtId="0" fontId="30" fillId="0" borderId="0" xfId="0" applyFont="1" applyFill="1"/>
    <xf numFmtId="4" fontId="1" fillId="0" borderId="6" xfId="4" applyNumberFormat="1" applyFont="1" applyFill="1" applyBorder="1" applyAlignment="1">
      <alignment horizontal="right" vertical="center"/>
    </xf>
    <xf numFmtId="0" fontId="1" fillId="0" borderId="6" xfId="4" applyNumberFormat="1" applyFont="1" applyFill="1" applyBorder="1" applyAlignment="1">
      <alignment horizontal="center" vertical="center" wrapText="1"/>
    </xf>
    <xf numFmtId="4" fontId="1" fillId="0" borderId="9" xfId="4" applyNumberFormat="1" applyFont="1" applyFill="1" applyBorder="1" applyAlignment="1">
      <alignment horizontal="center" vertical="center" wrapText="1"/>
    </xf>
    <xf numFmtId="4" fontId="1" fillId="0" borderId="6" xfId="4" applyNumberFormat="1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6" xfId="3" applyFont="1" applyFill="1" applyBorder="1" applyAlignment="1">
      <alignment horizontal="center" vertical="center" wrapText="1"/>
    </xf>
    <xf numFmtId="4" fontId="1" fillId="0" borderId="6" xfId="3" applyNumberFormat="1" applyFont="1" applyFill="1" applyBorder="1" applyAlignment="1">
      <alignment vertical="center" wrapText="1"/>
    </xf>
    <xf numFmtId="4" fontId="1" fillId="0" borderId="6" xfId="4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vertical="center" wrapText="1"/>
    </xf>
    <xf numFmtId="4" fontId="1" fillId="0" borderId="6" xfId="3" applyNumberFormat="1" applyFont="1" applyFill="1" applyBorder="1" applyAlignment="1">
      <alignment vertical="center"/>
    </xf>
    <xf numFmtId="0" fontId="29" fillId="0" borderId="6" xfId="4" applyFont="1" applyFill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/>
    </xf>
    <xf numFmtId="4" fontId="21" fillId="10" borderId="41" xfId="0" applyNumberFormat="1" applyFont="1" applyFill="1" applyBorder="1" applyAlignment="1">
      <alignment horizontal="center" vertical="center" wrapText="1"/>
    </xf>
    <xf numFmtId="4" fontId="21" fillId="10" borderId="42" xfId="0" applyNumberFormat="1" applyFont="1" applyFill="1" applyBorder="1" applyAlignment="1">
      <alignment horizontal="center" vertical="center" wrapText="1"/>
    </xf>
    <xf numFmtId="4" fontId="21" fillId="10" borderId="4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6" xfId="2" applyFont="1" applyFill="1" applyBorder="1" applyAlignment="1">
      <alignment vertical="center" wrapText="1"/>
    </xf>
    <xf numFmtId="4" fontId="1" fillId="0" borderId="6" xfId="2" applyNumberFormat="1" applyFont="1" applyFill="1" applyBorder="1" applyAlignment="1">
      <alignment vertical="center"/>
    </xf>
    <xf numFmtId="4" fontId="1" fillId="0" borderId="6" xfId="2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8" fillId="0" borderId="5" xfId="0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 wrapText="1"/>
    </xf>
    <xf numFmtId="49" fontId="1" fillId="0" borderId="6" xfId="4" applyNumberFormat="1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left" vertical="center" wrapText="1"/>
    </xf>
    <xf numFmtId="0" fontId="1" fillId="0" borderId="6" xfId="4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33" fillId="0" borderId="9" xfId="4" applyNumberFormat="1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41" fillId="0" borderId="9" xfId="2" applyFont="1" applyFill="1" applyBorder="1" applyAlignment="1">
      <alignment horizontal="center" vertical="center" wrapText="1"/>
    </xf>
    <xf numFmtId="4" fontId="41" fillId="0" borderId="9" xfId="2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9" fontId="1" fillId="0" borderId="6" xfId="5" applyNumberFormat="1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vertical="center" wrapText="1"/>
    </xf>
    <xf numFmtId="4" fontId="1" fillId="0" borderId="6" xfId="4" applyNumberFormat="1" applyFont="1" applyFill="1" applyBorder="1" applyAlignment="1">
      <alignment horizontal="right" vertical="center" wrapText="1"/>
    </xf>
    <xf numFmtId="4" fontId="33" fillId="0" borderId="9" xfId="4" applyNumberFormat="1" applyFont="1" applyFill="1" applyBorder="1" applyAlignment="1">
      <alignment horizontal="center" vertical="center" wrapText="1"/>
    </xf>
    <xf numFmtId="4" fontId="22" fillId="0" borderId="9" xfId="4" applyNumberFormat="1" applyFont="1" applyFill="1" applyBorder="1" applyAlignment="1">
      <alignment horizontal="center" vertical="center" wrapText="1"/>
    </xf>
    <xf numFmtId="0" fontId="33" fillId="0" borderId="9" xfId="4" applyFont="1" applyFill="1" applyBorder="1" applyAlignment="1">
      <alignment horizontal="center" vertical="center" wrapText="1"/>
    </xf>
    <xf numFmtId="0" fontId="21" fillId="0" borderId="9" xfId="4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wrapText="1"/>
    </xf>
    <xf numFmtId="4" fontId="21" fillId="0" borderId="29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1" fillId="0" borderId="9" xfId="4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" fontId="29" fillId="0" borderId="3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center" vertical="center"/>
    </xf>
    <xf numFmtId="0" fontId="22" fillId="10" borderId="4" xfId="0" applyNumberFormat="1" applyFont="1" applyFill="1" applyBorder="1" applyAlignment="1">
      <alignment horizontal="center" vertical="center"/>
    </xf>
    <xf numFmtId="49" fontId="22" fillId="10" borderId="10" xfId="0" applyNumberFormat="1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 wrapText="1"/>
    </xf>
    <xf numFmtId="49" fontId="1" fillId="0" borderId="6" xfId="3" applyNumberFormat="1" applyFont="1" applyFill="1" applyBorder="1" applyAlignment="1">
      <alignment horizontal="center" vertical="center" wrapText="1"/>
    </xf>
    <xf numFmtId="49" fontId="21" fillId="10" borderId="10" xfId="0" applyNumberFormat="1" applyFont="1" applyFill="1" applyBorder="1" applyAlignment="1">
      <alignment horizontal="center" vertical="center" wrapText="1"/>
    </xf>
    <xf numFmtId="0" fontId="28" fillId="0" borderId="5" xfId="4" applyNumberFormat="1" applyFont="1" applyFill="1" applyBorder="1" applyAlignment="1">
      <alignment horizontal="center" vertical="center"/>
    </xf>
    <xf numFmtId="4" fontId="41" fillId="0" borderId="9" xfId="0" applyNumberFormat="1" applyFont="1" applyFill="1" applyBorder="1" applyAlignment="1">
      <alignment horizontal="center" vertical="center" wrapText="1"/>
    </xf>
    <xf numFmtId="0" fontId="28" fillId="0" borderId="18" xfId="4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left" vertical="center" wrapText="1"/>
    </xf>
    <xf numFmtId="0" fontId="1" fillId="0" borderId="15" xfId="4" applyFont="1" applyFill="1" applyBorder="1" applyAlignment="1">
      <alignment horizontal="center" vertical="center" wrapText="1"/>
    </xf>
    <xf numFmtId="4" fontId="1" fillId="0" borderId="15" xfId="4" applyNumberFormat="1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4" fontId="41" fillId="0" borderId="6" xfId="0" applyNumberFormat="1" applyFont="1" applyFill="1" applyBorder="1" applyAlignment="1">
      <alignment vertical="center" wrapText="1"/>
    </xf>
    <xf numFmtId="4" fontId="1" fillId="0" borderId="9" xfId="3" applyNumberFormat="1" applyFont="1" applyFill="1" applyBorder="1" applyAlignment="1">
      <alignment horizontal="center" vertical="center" wrapText="1"/>
    </xf>
    <xf numFmtId="4" fontId="35" fillId="10" borderId="12" xfId="0" applyNumberFormat="1" applyFont="1" applyFill="1" applyBorder="1" applyAlignment="1">
      <alignment horizontal="center" vertical="center" wrapText="1"/>
    </xf>
    <xf numFmtId="4" fontId="20" fillId="0" borderId="0" xfId="2" applyNumberFormat="1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41" fillId="0" borderId="9" xfId="3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1" fillId="0" borderId="26" xfId="2" applyFont="1" applyBorder="1" applyAlignment="1">
      <alignment horizontal="right" vertical="center" wrapText="1"/>
    </xf>
    <xf numFmtId="4" fontId="21" fillId="0" borderId="0" xfId="2" applyNumberFormat="1" applyFont="1" applyAlignment="1">
      <alignment horizontal="center" vertical="center" wrapText="1"/>
    </xf>
    <xf numFmtId="0" fontId="21" fillId="0" borderId="23" xfId="2" applyFont="1" applyBorder="1" applyAlignment="1">
      <alignment vertical="center" wrapText="1"/>
    </xf>
    <xf numFmtId="4" fontId="21" fillId="0" borderId="23" xfId="2" applyNumberFormat="1" applyFont="1" applyBorder="1" applyAlignment="1">
      <alignment vertical="center" wrapText="1"/>
    </xf>
    <xf numFmtId="4" fontId="21" fillId="0" borderId="69" xfId="2" applyNumberFormat="1" applyFont="1" applyBorder="1" applyAlignment="1">
      <alignment vertical="center" wrapText="1"/>
    </xf>
    <xf numFmtId="4" fontId="21" fillId="0" borderId="53" xfId="2" applyNumberFormat="1" applyFont="1" applyBorder="1" applyAlignment="1">
      <alignment vertical="center" wrapText="1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vertical="center"/>
    </xf>
    <xf numFmtId="0" fontId="34" fillId="0" borderId="54" xfId="2" applyFont="1" applyBorder="1" applyAlignment="1">
      <alignment horizontal="right" vertical="center"/>
    </xf>
    <xf numFmtId="0" fontId="34" fillId="0" borderId="50" xfId="2" applyFont="1" applyBorder="1" applyAlignment="1">
      <alignment horizontal="right" vertical="center"/>
    </xf>
    <xf numFmtId="4" fontId="34" fillId="0" borderId="50" xfId="2" applyNumberFormat="1" applyFont="1" applyBorder="1" applyAlignment="1">
      <alignment horizontal="right" vertical="center"/>
    </xf>
    <xf numFmtId="4" fontId="34" fillId="0" borderId="51" xfId="2" applyNumberFormat="1" applyFont="1" applyBorder="1" applyAlignment="1">
      <alignment horizontal="right" vertical="center"/>
    </xf>
    <xf numFmtId="0" fontId="34" fillId="0" borderId="55" xfId="2" applyFont="1" applyBorder="1" applyAlignment="1">
      <alignment horizontal="right" vertical="center"/>
    </xf>
    <xf numFmtId="4" fontId="34" fillId="0" borderId="56" xfId="2" applyNumberFormat="1" applyFont="1" applyBorder="1" applyAlignment="1">
      <alignment horizontal="right" vertical="center"/>
    </xf>
    <xf numFmtId="4" fontId="34" fillId="0" borderId="58" xfId="2" applyNumberFormat="1" applyFont="1" applyBorder="1" applyAlignment="1">
      <alignment horizontal="right" vertical="center"/>
    </xf>
    <xf numFmtId="0" fontId="34" fillId="0" borderId="73" xfId="2" applyFont="1" applyBorder="1" applyAlignment="1">
      <alignment horizontal="right" vertical="center"/>
    </xf>
    <xf numFmtId="4" fontId="34" fillId="0" borderId="74" xfId="2" applyNumberFormat="1" applyFont="1" applyBorder="1" applyAlignment="1">
      <alignment horizontal="right" vertical="center"/>
    </xf>
    <xf numFmtId="4" fontId="34" fillId="0" borderId="68" xfId="2" applyNumberFormat="1" applyFont="1" applyBorder="1" applyAlignment="1">
      <alignment horizontal="right" vertical="center"/>
    </xf>
    <xf numFmtId="0" fontId="34" fillId="0" borderId="21" xfId="2" applyFont="1" applyBorder="1" applyAlignment="1">
      <alignment horizontal="right" vertical="center"/>
    </xf>
    <xf numFmtId="0" fontId="34" fillId="0" borderId="12" xfId="2" applyFont="1" applyBorder="1" applyAlignment="1">
      <alignment horizontal="right" vertical="center"/>
    </xf>
    <xf numFmtId="4" fontId="34" fillId="0" borderId="12" xfId="2" applyNumberFormat="1" applyFont="1" applyBorder="1" applyAlignment="1">
      <alignment horizontal="right" vertical="center"/>
    </xf>
    <xf numFmtId="4" fontId="34" fillId="0" borderId="22" xfId="2" applyNumberFormat="1" applyFont="1" applyBorder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4" fontId="34" fillId="0" borderId="0" xfId="0" applyNumberFormat="1" applyFont="1" applyFill="1" applyAlignment="1">
      <alignment horizontal="right" vertical="center"/>
    </xf>
    <xf numFmtId="0" fontId="31" fillId="0" borderId="5" xfId="0" applyNumberFormat="1" applyFont="1" applyFill="1" applyBorder="1" applyAlignment="1">
      <alignment horizontal="center" vertical="center"/>
    </xf>
    <xf numFmtId="0" fontId="29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1" fillId="0" borderId="61" xfId="4" applyNumberFormat="1" applyFont="1" applyFill="1" applyBorder="1" applyAlignment="1">
      <alignment horizontal="center" vertical="center" wrapText="1"/>
    </xf>
    <xf numFmtId="0" fontId="1" fillId="0" borderId="64" xfId="4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Alignment="1">
      <alignment horizontal="center" vertical="center" wrapText="1"/>
    </xf>
    <xf numFmtId="4" fontId="35" fillId="10" borderId="10" xfId="0" applyNumberFormat="1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 wrapText="1"/>
    </xf>
    <xf numFmtId="0" fontId="3" fillId="2" borderId="41" xfId="5" applyFont="1" applyFill="1" applyBorder="1" applyAlignment="1">
      <alignment horizontal="center" vertical="center" wrapText="1"/>
    </xf>
    <xf numFmtId="0" fontId="3" fillId="2" borderId="42" xfId="5" applyFont="1" applyFill="1" applyBorder="1" applyAlignment="1">
      <alignment horizontal="center" vertical="center" wrapText="1"/>
    </xf>
    <xf numFmtId="0" fontId="3" fillId="2" borderId="59" xfId="5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left" vertical="center"/>
    </xf>
    <xf numFmtId="0" fontId="46" fillId="0" borderId="0" xfId="2" applyFont="1" applyFill="1" applyAlignment="1">
      <alignment horizontal="center" vertical="center"/>
    </xf>
    <xf numFmtId="0" fontId="1" fillId="0" borderId="30" xfId="2" applyFont="1" applyFill="1" applyBorder="1" applyAlignment="1">
      <alignment vertical="center"/>
    </xf>
    <xf numFmtId="0" fontId="1" fillId="0" borderId="0" xfId="2" applyFont="1" applyFill="1" applyAlignment="1">
      <alignment horizontal="center" vertical="center"/>
    </xf>
    <xf numFmtId="0" fontId="21" fillId="2" borderId="21" xfId="2" applyFont="1" applyFill="1" applyBorder="1" applyAlignment="1">
      <alignment horizontal="center" vertical="center" wrapText="1"/>
    </xf>
    <xf numFmtId="49" fontId="21" fillId="2" borderId="12" xfId="2" applyNumberFormat="1" applyFont="1" applyFill="1" applyBorder="1" applyAlignment="1">
      <alignment horizontal="center" vertical="center" wrapText="1"/>
    </xf>
    <xf numFmtId="0" fontId="35" fillId="2" borderId="12" xfId="2" applyFont="1" applyFill="1" applyBorder="1" applyAlignment="1">
      <alignment horizontal="center" vertical="center" wrapText="1"/>
    </xf>
    <xf numFmtId="4" fontId="35" fillId="2" borderId="12" xfId="2" applyNumberFormat="1" applyFont="1" applyFill="1" applyBorder="1" applyAlignment="1">
      <alignment horizontal="center" vertical="center" wrapText="1"/>
    </xf>
    <xf numFmtId="4" fontId="35" fillId="10" borderId="12" xfId="2" applyNumberFormat="1" applyFont="1" applyFill="1" applyBorder="1" applyAlignment="1">
      <alignment horizontal="center" vertical="center" wrapText="1"/>
    </xf>
    <xf numFmtId="4" fontId="21" fillId="10" borderId="44" xfId="2" applyNumberFormat="1" applyFont="1" applyFill="1" applyBorder="1" applyAlignment="1">
      <alignment horizontal="center" vertical="center" wrapText="1"/>
    </xf>
    <xf numFmtId="4" fontId="21" fillId="10" borderId="46" xfId="2" applyNumberFormat="1" applyFont="1" applyFill="1" applyBorder="1" applyAlignment="1">
      <alignment horizontal="center" vertical="center" wrapText="1"/>
    </xf>
    <xf numFmtId="4" fontId="21" fillId="10" borderId="66" xfId="2" applyNumberFormat="1" applyFont="1" applyFill="1" applyBorder="1" applyAlignment="1">
      <alignment horizontal="center" vertical="center" wrapText="1"/>
    </xf>
    <xf numFmtId="4" fontId="35" fillId="10" borderId="22" xfId="0" applyNumberFormat="1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right" vertical="center" wrapText="1"/>
    </xf>
    <xf numFmtId="4" fontId="34" fillId="0" borderId="11" xfId="0" applyNumberFormat="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49" fontId="36" fillId="0" borderId="6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vertical="center" wrapText="1"/>
    </xf>
    <xf numFmtId="3" fontId="31" fillId="0" borderId="6" xfId="0" applyNumberFormat="1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righ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28" fillId="0" borderId="60" xfId="0" applyNumberFormat="1" applyFont="1" applyFill="1" applyBorder="1" applyAlignment="1">
      <alignment horizontal="center" vertical="center"/>
    </xf>
    <xf numFmtId="49" fontId="21" fillId="0" borderId="61" xfId="0" applyNumberFormat="1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34" fillId="0" borderId="61" xfId="0" applyNumberFormat="1" applyFont="1" applyFill="1" applyBorder="1" applyAlignment="1">
      <alignment horizontal="right" vertical="center" wrapText="1"/>
    </xf>
    <xf numFmtId="4" fontId="34" fillId="0" borderId="6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right" vertical="center" wrapText="1"/>
    </xf>
    <xf numFmtId="0" fontId="50" fillId="0" borderId="6" xfId="0" applyFont="1" applyBorder="1" applyAlignment="1">
      <alignment horizontal="right" vertical="center" wrapText="1"/>
    </xf>
    <xf numFmtId="0" fontId="50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right" vertical="center" wrapText="1"/>
    </xf>
    <xf numFmtId="4" fontId="48" fillId="0" borderId="15" xfId="0" applyNumberFormat="1" applyFont="1" applyBorder="1" applyAlignment="1">
      <alignment horizontal="right" vertical="center" wrapText="1"/>
    </xf>
    <xf numFmtId="0" fontId="51" fillId="0" borderId="31" xfId="0" applyFont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right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6" xfId="0" applyFont="1" applyFill="1" applyBorder="1" applyAlignment="1">
      <alignment vertical="center" wrapText="1"/>
    </xf>
    <xf numFmtId="0" fontId="1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4" xfId="0" applyFont="1" applyFill="1" applyBorder="1" applyAlignment="1">
      <alignment vertical="center" wrapText="1"/>
    </xf>
    <xf numFmtId="0" fontId="52" fillId="0" borderId="64" xfId="0" applyFont="1" applyBorder="1" applyAlignment="1">
      <alignment horizontal="center" vertical="center"/>
    </xf>
    <xf numFmtId="4" fontId="31" fillId="0" borderId="64" xfId="0" applyNumberFormat="1" applyFont="1" applyFill="1" applyBorder="1" applyAlignment="1">
      <alignment horizontal="right" vertical="center" wrapText="1"/>
    </xf>
    <xf numFmtId="0" fontId="31" fillId="0" borderId="64" xfId="0" applyFont="1" applyBorder="1" applyAlignment="1">
      <alignment horizontal="right" vertical="center" wrapText="1"/>
    </xf>
    <xf numFmtId="4" fontId="1" fillId="0" borderId="64" xfId="0" applyNumberFormat="1" applyFont="1" applyFill="1" applyBorder="1" applyAlignment="1">
      <alignment horizontal="right" vertical="center"/>
    </xf>
    <xf numFmtId="0" fontId="1" fillId="0" borderId="64" xfId="0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right" vertical="center" wrapText="1"/>
    </xf>
    <xf numFmtId="0" fontId="34" fillId="0" borderId="65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right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4" fontId="1" fillId="0" borderId="0" xfId="2" applyNumberFormat="1" applyFont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" fillId="0" borderId="33" xfId="2" applyFont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horizontal="center" vertical="center" wrapText="1"/>
    </xf>
    <xf numFmtId="4" fontId="34" fillId="0" borderId="33" xfId="2" applyNumberFormat="1" applyFont="1" applyBorder="1" applyAlignment="1">
      <alignment vertical="center"/>
    </xf>
    <xf numFmtId="4" fontId="34" fillId="0" borderId="33" xfId="2" applyNumberFormat="1" applyFont="1" applyBorder="1" applyAlignment="1">
      <alignment vertical="center" wrapText="1"/>
    </xf>
    <xf numFmtId="4" fontId="34" fillId="0" borderId="33" xfId="0" applyNumberFormat="1" applyFont="1" applyFill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/>
    </xf>
    <xf numFmtId="0" fontId="31" fillId="0" borderId="6" xfId="2" applyFont="1" applyBorder="1" applyAlignment="1">
      <alignment vertical="center"/>
    </xf>
    <xf numFmtId="0" fontId="31" fillId="0" borderId="6" xfId="2" applyFont="1" applyFill="1" applyBorder="1" applyAlignment="1">
      <alignment horizontal="center" vertical="center"/>
    </xf>
    <xf numFmtId="4" fontId="31" fillId="0" borderId="6" xfId="2" applyNumberFormat="1" applyFont="1" applyBorder="1" applyAlignment="1">
      <alignment vertical="center"/>
    </xf>
    <xf numFmtId="0" fontId="36" fillId="0" borderId="6" xfId="2" applyFont="1" applyBorder="1" applyAlignment="1">
      <alignment horizontal="center" vertical="center" wrapText="1"/>
    </xf>
    <xf numFmtId="0" fontId="31" fillId="0" borderId="0" xfId="2" applyFont="1" applyAlignment="1">
      <alignment vertical="center"/>
    </xf>
    <xf numFmtId="0" fontId="31" fillId="0" borderId="40" xfId="2" applyFont="1" applyBorder="1" applyAlignment="1">
      <alignment horizontal="center" vertical="center"/>
    </xf>
    <xf numFmtId="0" fontId="31" fillId="0" borderId="40" xfId="2" applyFont="1" applyBorder="1" applyAlignment="1">
      <alignment vertical="center"/>
    </xf>
    <xf numFmtId="4" fontId="31" fillId="0" borderId="40" xfId="2" applyNumberFormat="1" applyFont="1" applyBorder="1" applyAlignment="1">
      <alignment vertical="center"/>
    </xf>
    <xf numFmtId="0" fontId="36" fillId="0" borderId="40" xfId="2" applyFont="1" applyBorder="1" applyAlignment="1">
      <alignment horizontal="center" vertical="center" wrapText="1"/>
    </xf>
    <xf numFmtId="0" fontId="1" fillId="0" borderId="38" xfId="2" applyFont="1" applyBorder="1" applyAlignment="1">
      <alignment horizontal="center" vertical="center"/>
    </xf>
    <xf numFmtId="4" fontId="34" fillId="0" borderId="39" xfId="0" applyNumberFormat="1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36" fillId="0" borderId="6" xfId="2" applyFont="1" applyFill="1" applyBorder="1" applyAlignment="1">
      <alignment horizontal="center" vertical="center" wrapText="1"/>
    </xf>
    <xf numFmtId="4" fontId="1" fillId="0" borderId="6" xfId="2" applyNumberFormat="1" applyFont="1" applyBorder="1" applyAlignment="1">
      <alignment vertical="center"/>
    </xf>
    <xf numFmtId="0" fontId="1" fillId="0" borderId="6" xfId="2" applyFont="1" applyBorder="1" applyAlignment="1">
      <alignment horizontal="center" vertical="center"/>
    </xf>
    <xf numFmtId="0" fontId="1" fillId="0" borderId="67" xfId="2" applyFont="1" applyBorder="1" applyAlignment="1">
      <alignment horizontal="center" vertical="center"/>
    </xf>
    <xf numFmtId="0" fontId="1" fillId="0" borderId="40" xfId="2" applyFont="1" applyBorder="1" applyAlignment="1">
      <alignment vertical="center"/>
    </xf>
    <xf numFmtId="4" fontId="1" fillId="0" borderId="40" xfId="2" applyNumberFormat="1" applyFont="1" applyBorder="1" applyAlignment="1">
      <alignment vertical="center"/>
    </xf>
    <xf numFmtId="0" fontId="1" fillId="0" borderId="4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4" fontId="1" fillId="0" borderId="0" xfId="2" applyNumberFormat="1" applyFont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4" fontId="34" fillId="0" borderId="10" xfId="2" applyNumberFormat="1" applyFont="1" applyBorder="1" applyAlignment="1">
      <alignment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/>
    </xf>
    <xf numFmtId="0" fontId="1" fillId="0" borderId="15" xfId="2" applyFont="1" applyBorder="1" applyAlignment="1">
      <alignment vertical="center"/>
    </xf>
    <xf numFmtId="0" fontId="31" fillId="0" borderId="15" xfId="2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31" fillId="0" borderId="15" xfId="2" applyNumberFormat="1" applyFont="1" applyBorder="1" applyAlignment="1">
      <alignment vertical="center"/>
    </xf>
    <xf numFmtId="4" fontId="1" fillId="0" borderId="15" xfId="2" applyNumberFormat="1" applyFont="1" applyBorder="1" applyAlignment="1">
      <alignment vertical="center"/>
    </xf>
    <xf numFmtId="0" fontId="1" fillId="0" borderId="15" xfId="2" applyFont="1" applyBorder="1" applyAlignment="1">
      <alignment horizontal="center" vertical="center"/>
    </xf>
    <xf numFmtId="0" fontId="36" fillId="0" borderId="31" xfId="2" applyFont="1" applyBorder="1" applyAlignment="1">
      <alignment horizontal="center" vertical="center" wrapText="1"/>
    </xf>
    <xf numFmtId="0" fontId="1" fillId="0" borderId="70" xfId="2" applyFont="1" applyBorder="1" applyAlignment="1">
      <alignment horizontal="center" vertical="center"/>
    </xf>
    <xf numFmtId="49" fontId="21" fillId="0" borderId="71" xfId="0" applyNumberFormat="1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vertical="center" wrapText="1"/>
    </xf>
    <xf numFmtId="0" fontId="34" fillId="0" borderId="71" xfId="0" applyFont="1" applyFill="1" applyBorder="1" applyAlignment="1">
      <alignment horizontal="center" vertical="center" wrapText="1"/>
    </xf>
    <xf numFmtId="4" fontId="34" fillId="0" borderId="71" xfId="2" applyNumberFormat="1" applyFont="1" applyBorder="1" applyAlignment="1">
      <alignment vertical="center"/>
    </xf>
    <xf numFmtId="4" fontId="34" fillId="0" borderId="72" xfId="0" applyNumberFormat="1" applyFont="1" applyFill="1" applyBorder="1" applyAlignment="1">
      <alignment horizontal="center" vertical="center" wrapText="1"/>
    </xf>
    <xf numFmtId="0" fontId="1" fillId="0" borderId="60" xfId="2" applyFont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 wrapText="1"/>
    </xf>
    <xf numFmtId="4" fontId="34" fillId="0" borderId="61" xfId="2" applyNumberFormat="1" applyFont="1" applyBorder="1" applyAlignment="1">
      <alignment vertical="center"/>
    </xf>
    <xf numFmtId="0" fontId="1" fillId="0" borderId="63" xfId="2" applyFont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vertical="center" wrapText="1"/>
    </xf>
    <xf numFmtId="0" fontId="34" fillId="0" borderId="64" xfId="0" applyFont="1" applyFill="1" applyBorder="1" applyAlignment="1">
      <alignment horizontal="center" vertical="center" wrapText="1"/>
    </xf>
    <xf numFmtId="4" fontId="34" fillId="0" borderId="64" xfId="2" applyNumberFormat="1" applyFont="1" applyBorder="1" applyAlignment="1">
      <alignment vertical="center"/>
    </xf>
    <xf numFmtId="4" fontId="34" fillId="0" borderId="65" xfId="0" applyNumberFormat="1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34" fillId="0" borderId="0" xfId="0" applyFont="1" applyFill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4" fillId="0" borderId="33" xfId="2" applyFont="1" applyFill="1" applyBorder="1" applyAlignment="1">
      <alignment horizontal="center" vertical="center" wrapText="1"/>
    </xf>
    <xf numFmtId="4" fontId="34" fillId="0" borderId="33" xfId="2" applyNumberFormat="1" applyFont="1" applyFill="1" applyBorder="1" applyAlignment="1">
      <alignment vertical="center" wrapText="1"/>
    </xf>
    <xf numFmtId="4" fontId="31" fillId="0" borderId="6" xfId="2" applyNumberFormat="1" applyFont="1" applyFill="1" applyBorder="1" applyAlignment="1">
      <alignment vertical="center"/>
    </xf>
    <xf numFmtId="0" fontId="53" fillId="0" borderId="6" xfId="2" applyFont="1" applyFill="1" applyBorder="1" applyAlignment="1">
      <alignment horizontal="center" vertical="center" wrapText="1"/>
    </xf>
    <xf numFmtId="4" fontId="34" fillId="0" borderId="10" xfId="2" applyNumberFormat="1" applyFont="1" applyFill="1" applyBorder="1" applyAlignment="1">
      <alignment horizontal="center" vertical="center" wrapText="1"/>
    </xf>
    <xf numFmtId="4" fontId="34" fillId="0" borderId="71" xfId="2" applyNumberFormat="1" applyFont="1" applyFill="1" applyBorder="1" applyAlignment="1">
      <alignment horizontal="center" vertical="center" wrapText="1"/>
    </xf>
    <xf numFmtId="4" fontId="34" fillId="0" borderId="61" xfId="2" applyNumberFormat="1" applyFont="1" applyFill="1" applyBorder="1" applyAlignment="1">
      <alignment horizontal="center" vertical="center" wrapText="1"/>
    </xf>
    <xf numFmtId="4" fontId="34" fillId="0" borderId="64" xfId="2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9" xfId="4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49" fontId="1" fillId="0" borderId="61" xfId="4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vertical="center" wrapText="1"/>
    </xf>
    <xf numFmtId="4" fontId="1" fillId="0" borderId="61" xfId="3" applyNumberFormat="1" applyFont="1" applyFill="1" applyBorder="1" applyAlignment="1">
      <alignment vertical="center"/>
    </xf>
    <xf numFmtId="4" fontId="1" fillId="0" borderId="61" xfId="4" applyNumberFormat="1" applyFont="1" applyFill="1" applyBorder="1" applyAlignment="1">
      <alignment horizontal="right" vertical="center"/>
    </xf>
    <xf numFmtId="0" fontId="33" fillId="0" borderId="62" xfId="0" applyFont="1" applyFill="1" applyBorder="1" applyAlignment="1">
      <alignment horizontal="center" vertical="center" wrapText="1"/>
    </xf>
    <xf numFmtId="0" fontId="30" fillId="0" borderId="0" xfId="0" applyFont="1" applyAlignment="1"/>
    <xf numFmtId="49" fontId="1" fillId="0" borderId="15" xfId="4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3" applyNumberFormat="1" applyFont="1" applyFill="1" applyBorder="1" applyAlignment="1">
      <alignment vertical="center"/>
    </xf>
    <xf numFmtId="0" fontId="1" fillId="0" borderId="15" xfId="4" applyNumberFormat="1" applyFont="1" applyFill="1" applyBorder="1" applyAlignment="1">
      <alignment horizontal="center" vertical="center" wrapText="1"/>
    </xf>
    <xf numFmtId="4" fontId="33" fillId="0" borderId="3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9" fontId="1" fillId="0" borderId="64" xfId="4" applyNumberFormat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center" vertical="center" wrapText="1"/>
    </xf>
    <xf numFmtId="4" fontId="1" fillId="0" borderId="64" xfId="3" applyNumberFormat="1" applyFont="1" applyFill="1" applyBorder="1" applyAlignment="1">
      <alignment vertical="center"/>
    </xf>
    <xf numFmtId="4" fontId="1" fillId="0" borderId="64" xfId="4" applyNumberFormat="1" applyFont="1" applyFill="1" applyBorder="1" applyAlignment="1">
      <alignment horizontal="right" vertical="center"/>
    </xf>
    <xf numFmtId="4" fontId="1" fillId="0" borderId="65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 wrapText="1"/>
    </xf>
    <xf numFmtId="4" fontId="1" fillId="0" borderId="61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right" vertical="center" wrapText="1"/>
    </xf>
    <xf numFmtId="0" fontId="19" fillId="0" borderId="65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4" fontId="29" fillId="0" borderId="0" xfId="0" applyNumberFormat="1" applyFont="1"/>
    <xf numFmtId="0" fontId="1" fillId="0" borderId="0" xfId="0" applyFont="1" applyAlignment="1">
      <alignment horizontal="left"/>
    </xf>
    <xf numFmtId="4" fontId="30" fillId="0" borderId="0" xfId="0" applyNumberFormat="1" applyFont="1"/>
    <xf numFmtId="4" fontId="1" fillId="0" borderId="6" xfId="5" applyNumberFormat="1" applyFont="1" applyFill="1" applyBorder="1" applyAlignment="1">
      <alignment horizontal="right" vertical="center"/>
    </xf>
    <xf numFmtId="0" fontId="33" fillId="0" borderId="9" xfId="2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55" fillId="0" borderId="0" xfId="0" applyFont="1"/>
    <xf numFmtId="0" fontId="55" fillId="0" borderId="0" xfId="0" applyFont="1" applyBorder="1"/>
    <xf numFmtId="0" fontId="57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  <xf numFmtId="0" fontId="39" fillId="0" borderId="0" xfId="0" applyFont="1"/>
    <xf numFmtId="4" fontId="21" fillId="0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center"/>
    </xf>
    <xf numFmtId="4" fontId="20" fillId="0" borderId="0" xfId="0" applyNumberFormat="1" applyFont="1" applyFill="1"/>
    <xf numFmtId="4" fontId="20" fillId="0" borderId="0" xfId="0" applyNumberFormat="1" applyFont="1" applyFill="1" applyAlignment="1">
      <alignment vertical="center"/>
    </xf>
    <xf numFmtId="4" fontId="59" fillId="0" borderId="0" xfId="0" applyNumberFormat="1" applyFont="1" applyAlignment="1">
      <alignment vertical="center" wrapText="1"/>
    </xf>
    <xf numFmtId="4" fontId="59" fillId="0" borderId="0" xfId="0" applyNumberFormat="1" applyFont="1" applyAlignment="1">
      <alignment vertical="center"/>
    </xf>
    <xf numFmtId="4" fontId="59" fillId="0" borderId="0" xfId="0" applyNumberFormat="1" applyFont="1" applyAlignment="1">
      <alignment horizontal="right" vertical="center"/>
    </xf>
    <xf numFmtId="4" fontId="59" fillId="0" borderId="0" xfId="0" applyNumberFormat="1" applyFont="1" applyFill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2" fillId="2" borderId="4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4" fontId="22" fillId="2" borderId="1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/>
    </xf>
    <xf numFmtId="0" fontId="22" fillId="0" borderId="5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31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Alignment="1">
      <alignment vertical="center"/>
    </xf>
    <xf numFmtId="0" fontId="22" fillId="0" borderId="16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vertical="center"/>
    </xf>
    <xf numFmtId="4" fontId="22" fillId="0" borderId="23" xfId="0" applyNumberFormat="1" applyFont="1" applyFill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4" fontId="22" fillId="0" borderId="21" xfId="0" applyNumberFormat="1" applyFont="1" applyBorder="1" applyAlignment="1">
      <alignment horizontal="right" vertical="center"/>
    </xf>
    <xf numFmtId="4" fontId="22" fillId="0" borderId="12" xfId="0" applyNumberFormat="1" applyFont="1" applyBorder="1" applyAlignment="1">
      <alignment vertical="center"/>
    </xf>
    <xf numFmtId="4" fontId="22" fillId="0" borderId="22" xfId="0" applyNumberFormat="1" applyFont="1" applyBorder="1" applyAlignment="1">
      <alignment vertical="center"/>
    </xf>
    <xf numFmtId="4" fontId="21" fillId="2" borderId="54" xfId="0" applyNumberFormat="1" applyFont="1" applyFill="1" applyBorder="1" applyAlignment="1">
      <alignment horizontal="center" vertical="center" wrapText="1"/>
    </xf>
    <xf numFmtId="4" fontId="21" fillId="2" borderId="50" xfId="0" applyNumberFormat="1" applyFont="1" applyFill="1" applyBorder="1" applyAlignment="1">
      <alignment horizontal="center" vertical="center" wrapText="1"/>
    </xf>
    <xf numFmtId="4" fontId="21" fillId="2" borderId="5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/>
    <xf numFmtId="0" fontId="21" fillId="0" borderId="57" xfId="0" applyNumberFormat="1" applyFont="1" applyBorder="1" applyAlignment="1">
      <alignment horizontal="center" vertical="center" wrapText="1"/>
    </xf>
    <xf numFmtId="4" fontId="21" fillId="0" borderId="52" xfId="0" applyNumberFormat="1" applyFont="1" applyBorder="1" applyAlignment="1">
      <alignment vertical="center" wrapText="1"/>
    </xf>
    <xf numFmtId="4" fontId="21" fillId="0" borderId="52" xfId="0" applyNumberFormat="1" applyFont="1" applyFill="1" applyBorder="1" applyAlignment="1">
      <alignment horizontal="right" vertical="center" wrapText="1"/>
    </xf>
    <xf numFmtId="4" fontId="21" fillId="0" borderId="5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60" fillId="0" borderId="0" xfId="0" applyNumberFormat="1" applyFont="1"/>
    <xf numFmtId="4" fontId="1" fillId="0" borderId="0" xfId="0" applyNumberFormat="1" applyFont="1" applyFill="1" applyBorder="1" applyAlignment="1">
      <alignment horizontal="right" vertical="center" wrapText="1"/>
    </xf>
    <xf numFmtId="4" fontId="21" fillId="0" borderId="36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vertical="center" wrapText="1"/>
    </xf>
    <xf numFmtId="4" fontId="21" fillId="0" borderId="0" xfId="0" applyNumberFormat="1" applyFont="1" applyBorder="1" applyAlignment="1">
      <alignment horizontal="right" vertical="center" wrapText="1"/>
    </xf>
    <xf numFmtId="4" fontId="1" fillId="0" borderId="0" xfId="3" applyNumberFormat="1" applyFont="1" applyFill="1" applyBorder="1" applyAlignment="1">
      <alignment vertical="center"/>
    </xf>
    <xf numFmtId="4" fontId="21" fillId="0" borderId="3" xfId="0" applyNumberFormat="1" applyFont="1" applyBorder="1" applyAlignment="1">
      <alignment horizontal="right" vertical="center" wrapText="1"/>
    </xf>
    <xf numFmtId="0" fontId="30" fillId="0" borderId="23" xfId="0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</cellXfs>
  <cellStyles count="8">
    <cellStyle name="Euro" xfId="1"/>
    <cellStyle name="Βασικό_PEH_SD_2016" xfId="2"/>
    <cellStyle name="Βασικό_PEH_SD_2016 2" xfId="3"/>
    <cellStyle name="Βασικό_PK_SD_2015_v10_PERIF_D" xfId="4"/>
    <cellStyle name="Βασικό_ΔΤΕ_2012_ΔΙΑΦ-1" xfId="5"/>
    <cellStyle name="Κακό" xfId="6" builtinId="27"/>
    <cellStyle name="Κανονικό" xfId="0" builtinId="0"/>
    <cellStyle name="Κανονικό 2" xfId="7"/>
  </cellStyles>
  <dxfs count="0"/>
  <tableStyles count="0" defaultTableStyle="TableStyleMedium9" defaultPivotStyle="PivotStyleLight16"/>
  <colors>
    <mruColors>
      <color rgb="FF0000FF"/>
      <color rgb="FF66FF33"/>
      <color rgb="FFFF00FF"/>
      <color rgb="FFFF66FF"/>
      <color rgb="FF99FF33"/>
      <color rgb="FF99FF66"/>
      <color rgb="FF99FF99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007/Local%20Settings/Temporary%20Internet%20files/OLK6/&#928;&#921;&#925;&#913;&#922;&#913;&#931;_&#928;&#929;&#927;&#931;_&#928;&#917;_&#917;&#929;&#915;&#913;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ΡΑΣΕΙΣ ΠΕΡΙΦ ΑΝΑΠΤΥΞΗΣ"/>
      <sheetName val="ΔΡΑΣΕΙΣ ΕΣΩΤΕΡΙΚΗΣ ΑΝΑΤΥΞΗΣ"/>
      <sheetName val="ΛΙΣΤΕΣ"/>
    </sheetNames>
    <sheetDataSet>
      <sheetData sheetId="0" refreshError="1"/>
      <sheetData sheetId="1" refreshError="1"/>
      <sheetData sheetId="2">
        <row r="2">
          <cell r="A2" t="str">
            <v>ΑΞΟΝΑΣ Ι</v>
          </cell>
        </row>
        <row r="3">
          <cell r="A3" t="str">
            <v>ΑΞΟΝΑΣ 2</v>
          </cell>
        </row>
        <row r="4">
          <cell r="A4" t="str">
            <v>ΑΞΟΝΑΣ 3</v>
          </cell>
        </row>
        <row r="5">
          <cell r="A5" t="str">
            <v>ΑΞΟΝΑΣ 4</v>
          </cell>
        </row>
        <row r="6">
          <cell r="A6" t="str">
            <v>ΑΞΟΝΑΣ 5</v>
          </cell>
        </row>
        <row r="7">
          <cell r="A7" t="str">
            <v>ΑΞΟΝΑΣ 6</v>
          </cell>
        </row>
        <row r="8">
          <cell r="A8" t="str">
            <v>ΑΞΟΝΑΣ 7</v>
          </cell>
        </row>
        <row r="9">
          <cell r="A9" t="str">
            <v>ΑΞΟΝΑΣ 8</v>
          </cell>
        </row>
        <row r="10">
          <cell r="A10" t="str">
            <v>ΑΞΟΝΑΣ 9</v>
          </cell>
        </row>
        <row r="11">
          <cell r="A11" t="str">
            <v>ΑΞΟΝΑΣ 10</v>
          </cell>
        </row>
        <row r="12">
          <cell r="A12" t="str">
            <v>ΑΞΟΝΑΣ 11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33"/>
  <sheetViews>
    <sheetView tabSelected="1" zoomScale="70" zoomScaleNormal="70" workbookViewId="0">
      <selection activeCell="D39" sqref="D39"/>
    </sheetView>
  </sheetViews>
  <sheetFormatPr defaultColWidth="9.109375" defaultRowHeight="14.4"/>
  <cols>
    <col min="1" max="1" width="6.33203125" style="538" customWidth="1"/>
    <col min="2" max="2" width="35.44140625" style="538" customWidth="1"/>
    <col min="3" max="3" width="17" style="538" customWidth="1"/>
    <col min="4" max="4" width="16.6640625" style="538" customWidth="1"/>
    <col min="5" max="5" width="17.6640625" style="538" customWidth="1"/>
    <col min="6" max="6" width="18.88671875" style="538" customWidth="1"/>
    <col min="7" max="7" width="15.21875" style="538" customWidth="1"/>
    <col min="8" max="8" width="13.77734375" style="538" customWidth="1"/>
    <col min="9" max="9" width="21.88671875" style="538" customWidth="1"/>
    <col min="10" max="10" width="14.88671875" style="538" customWidth="1"/>
    <col min="11" max="11" width="10.88671875" style="538" customWidth="1"/>
    <col min="12" max="12" width="11.5546875" style="538" customWidth="1"/>
    <col min="13" max="13" width="13.88671875" style="538" customWidth="1"/>
    <col min="14" max="16384" width="9.109375" style="538"/>
  </cols>
  <sheetData>
    <row r="1" spans="1:10" ht="26.25" customHeight="1">
      <c r="A1" s="561" t="s">
        <v>6</v>
      </c>
      <c r="B1" s="562"/>
      <c r="C1" s="562"/>
      <c r="D1" s="562"/>
      <c r="E1" s="562"/>
      <c r="F1" s="562"/>
      <c r="G1" s="562"/>
      <c r="H1" s="562"/>
      <c r="I1" s="562"/>
    </row>
    <row r="2" spans="1:10" ht="28.5" customHeight="1" thickBot="1">
      <c r="A2" s="563" t="s">
        <v>189</v>
      </c>
      <c r="B2" s="564"/>
      <c r="C2" s="565"/>
      <c r="D2" s="566"/>
      <c r="E2" s="567"/>
      <c r="F2" s="567"/>
      <c r="G2" s="567"/>
      <c r="H2" s="568"/>
      <c r="I2" s="569"/>
    </row>
    <row r="3" spans="1:10" s="573" customFormat="1" ht="70.5" customHeight="1">
      <c r="A3" s="570" t="s">
        <v>7</v>
      </c>
      <c r="B3" s="571" t="s">
        <v>166</v>
      </c>
      <c r="C3" s="571" t="s">
        <v>81</v>
      </c>
      <c r="D3" s="571" t="s">
        <v>82</v>
      </c>
      <c r="E3" s="571" t="s">
        <v>167</v>
      </c>
      <c r="F3" s="571" t="s">
        <v>250</v>
      </c>
      <c r="G3" s="571" t="s">
        <v>83</v>
      </c>
      <c r="H3" s="571" t="s">
        <v>63</v>
      </c>
      <c r="I3" s="572" t="s">
        <v>169</v>
      </c>
    </row>
    <row r="4" spans="1:10" s="573" customFormat="1" ht="35.4" customHeight="1">
      <c r="A4" s="574">
        <v>1</v>
      </c>
      <c r="B4" s="575" t="s">
        <v>208</v>
      </c>
      <c r="C4" s="576">
        <v>344095.74</v>
      </c>
      <c r="D4" s="576">
        <v>400000</v>
      </c>
      <c r="E4" s="576">
        <v>744095.74</v>
      </c>
      <c r="F4" s="577">
        <v>1090837.1399999999</v>
      </c>
      <c r="G4" s="577">
        <v>146362.42000000001</v>
      </c>
      <c r="H4" s="577">
        <v>0</v>
      </c>
      <c r="I4" s="578">
        <v>1237199.5599999998</v>
      </c>
      <c r="J4" s="579"/>
    </row>
    <row r="5" spans="1:10" s="573" customFormat="1" ht="28.5" customHeight="1" thickBot="1">
      <c r="A5" s="580">
        <v>2</v>
      </c>
      <c r="B5" s="581" t="s">
        <v>80</v>
      </c>
      <c r="C5" s="582">
        <v>0</v>
      </c>
      <c r="D5" s="583">
        <v>493103.82</v>
      </c>
      <c r="E5" s="583">
        <v>493103.82</v>
      </c>
      <c r="F5" s="584"/>
      <c r="G5" s="584"/>
      <c r="H5" s="584"/>
      <c r="I5" s="585"/>
      <c r="J5" s="579"/>
    </row>
    <row r="6" spans="1:10" s="573" customFormat="1" ht="41.25" customHeight="1" thickBot="1">
      <c r="B6" s="586" t="s">
        <v>170</v>
      </c>
      <c r="C6" s="587">
        <v>344095.74</v>
      </c>
      <c r="D6" s="587">
        <v>893103.82000000007</v>
      </c>
      <c r="E6" s="587">
        <v>1237199.56</v>
      </c>
      <c r="F6" s="587">
        <v>1090837.1399999999</v>
      </c>
      <c r="G6" s="587">
        <v>146362.42000000001</v>
      </c>
      <c r="H6" s="587">
        <v>0</v>
      </c>
      <c r="I6" s="588">
        <v>1237199.5599999998</v>
      </c>
    </row>
    <row r="7" spans="1:10" ht="15" thickBot="1"/>
    <row r="8" spans="1:10" ht="41.4">
      <c r="A8" s="589" t="s">
        <v>7</v>
      </c>
      <c r="B8" s="590" t="s">
        <v>166</v>
      </c>
      <c r="C8" s="590" t="s">
        <v>360</v>
      </c>
      <c r="D8" s="590" t="s">
        <v>358</v>
      </c>
      <c r="E8" s="590" t="s">
        <v>359</v>
      </c>
      <c r="F8" s="591" t="s">
        <v>127</v>
      </c>
      <c r="H8" s="592"/>
    </row>
    <row r="9" spans="1:10" ht="28.2" customHeight="1" thickBot="1">
      <c r="A9" s="593">
        <v>3</v>
      </c>
      <c r="B9" s="594" t="s">
        <v>128</v>
      </c>
      <c r="C9" s="595">
        <v>64630611.330000006</v>
      </c>
      <c r="D9" s="595">
        <v>60334280.520000003</v>
      </c>
      <c r="E9" s="595">
        <v>4296330.8100000005</v>
      </c>
      <c r="F9" s="596">
        <v>23430532</v>
      </c>
      <c r="H9" s="597"/>
    </row>
    <row r="10" spans="1:10">
      <c r="H10" s="597"/>
    </row>
    <row r="11" spans="1:10" ht="16.2" thickBot="1">
      <c r="A11" s="598" t="s">
        <v>595</v>
      </c>
      <c r="H11" s="597"/>
    </row>
    <row r="12" spans="1:10" ht="42" thickBot="1">
      <c r="A12" s="589" t="s">
        <v>7</v>
      </c>
      <c r="B12" s="590" t="s">
        <v>166</v>
      </c>
      <c r="C12" s="590" t="s">
        <v>360</v>
      </c>
      <c r="D12" s="590" t="s">
        <v>358</v>
      </c>
      <c r="E12" s="590" t="s">
        <v>359</v>
      </c>
      <c r="F12" s="591" t="s">
        <v>127</v>
      </c>
      <c r="H12" s="599"/>
    </row>
    <row r="13" spans="1:10" ht="24.6" customHeight="1" thickBot="1">
      <c r="A13" s="593">
        <v>3</v>
      </c>
      <c r="B13" s="594" t="s">
        <v>128</v>
      </c>
      <c r="C13" s="336">
        <v>67773183.170000002</v>
      </c>
      <c r="D13" s="600">
        <v>60669737.079999998</v>
      </c>
      <c r="E13" s="600">
        <v>7103446.0899999999</v>
      </c>
      <c r="F13" s="600">
        <v>24106263.84</v>
      </c>
      <c r="G13" s="597"/>
    </row>
    <row r="14" spans="1:10" ht="24.6" customHeight="1">
      <c r="A14" s="601"/>
      <c r="B14" s="602"/>
      <c r="C14" s="603"/>
      <c r="D14" s="603"/>
      <c r="E14" s="603"/>
      <c r="F14" s="603"/>
      <c r="G14" s="604"/>
    </row>
    <row r="15" spans="1:10" ht="16.2" thickBot="1">
      <c r="A15" s="598" t="s">
        <v>596</v>
      </c>
      <c r="G15" s="604"/>
    </row>
    <row r="16" spans="1:10" ht="42" customHeight="1" thickBot="1">
      <c r="A16" s="589" t="s">
        <v>7</v>
      </c>
      <c r="B16" s="590" t="s">
        <v>166</v>
      </c>
      <c r="C16" s="590" t="s">
        <v>360</v>
      </c>
      <c r="D16" s="590" t="s">
        <v>358</v>
      </c>
      <c r="E16" s="590" t="s">
        <v>359</v>
      </c>
      <c r="F16" s="591" t="s">
        <v>127</v>
      </c>
      <c r="G16" s="597"/>
    </row>
    <row r="17" spans="1:9" ht="25.2" customHeight="1" thickBot="1">
      <c r="A17" s="593">
        <v>3</v>
      </c>
      <c r="B17" s="594" t="s">
        <v>128</v>
      </c>
      <c r="C17" s="336">
        <v>70119325.010000005</v>
      </c>
      <c r="D17" s="605">
        <v>62804302.659999996</v>
      </c>
      <c r="E17" s="605">
        <v>7315022.3499999996</v>
      </c>
      <c r="F17" s="605">
        <v>24396220.690000001</v>
      </c>
      <c r="G17" s="597"/>
    </row>
    <row r="18" spans="1:9" ht="28.2" thickBot="1">
      <c r="A18" s="593">
        <v>4</v>
      </c>
      <c r="B18" s="594" t="s">
        <v>433</v>
      </c>
      <c r="C18" s="605">
        <v>16377850</v>
      </c>
      <c r="D18" s="605">
        <v>0</v>
      </c>
      <c r="E18" s="605">
        <v>16377850</v>
      </c>
      <c r="F18" s="605">
        <v>1637785</v>
      </c>
      <c r="G18" s="597"/>
    </row>
    <row r="19" spans="1:9">
      <c r="G19" s="597"/>
    </row>
    <row r="20" spans="1:9" ht="16.2" thickBot="1">
      <c r="A20" s="598" t="s">
        <v>597</v>
      </c>
      <c r="G20" s="597"/>
    </row>
    <row r="21" spans="1:9" ht="42" thickBot="1">
      <c r="A21" s="589" t="s">
        <v>7</v>
      </c>
      <c r="B21" s="590" t="s">
        <v>166</v>
      </c>
      <c r="C21" s="590" t="s">
        <v>360</v>
      </c>
      <c r="D21" s="590" t="s">
        <v>358</v>
      </c>
      <c r="E21" s="590" t="s">
        <v>359</v>
      </c>
      <c r="F21" s="591" t="s">
        <v>127</v>
      </c>
      <c r="G21" s="597"/>
    </row>
    <row r="22" spans="1:9" ht="24.6" customHeight="1" thickBot="1">
      <c r="A22" s="593">
        <v>3</v>
      </c>
      <c r="B22" s="594" t="s">
        <v>128</v>
      </c>
      <c r="C22" s="336">
        <v>70638437.850000009</v>
      </c>
      <c r="D22" s="336">
        <v>62804302.659999996</v>
      </c>
      <c r="E22" s="336">
        <v>7834135.1899999995</v>
      </c>
      <c r="F22" s="336">
        <v>24777196.690000001</v>
      </c>
    </row>
    <row r="23" spans="1:9" ht="28.2" thickBot="1">
      <c r="A23" s="593">
        <v>4</v>
      </c>
      <c r="B23" s="594" t="s">
        <v>433</v>
      </c>
      <c r="C23" s="336">
        <v>34942946.760000005</v>
      </c>
      <c r="D23" s="336">
        <v>0</v>
      </c>
      <c r="E23" s="336">
        <v>34942946.760000005</v>
      </c>
      <c r="F23" s="336">
        <v>3646647.22</v>
      </c>
    </row>
    <row r="24" spans="1:9">
      <c r="C24" s="227"/>
      <c r="D24" s="227"/>
      <c r="E24" s="227"/>
      <c r="F24" s="227"/>
    </row>
    <row r="25" spans="1:9" ht="19.2" customHeight="1" thickBot="1">
      <c r="A25" s="598" t="s">
        <v>598</v>
      </c>
    </row>
    <row r="26" spans="1:9" ht="46.8">
      <c r="A26" s="570" t="s">
        <v>7</v>
      </c>
      <c r="B26" s="571" t="s">
        <v>166</v>
      </c>
      <c r="C26" s="571" t="s">
        <v>81</v>
      </c>
      <c r="D26" s="571" t="s">
        <v>82</v>
      </c>
      <c r="E26" s="571" t="s">
        <v>167</v>
      </c>
      <c r="F26" s="571" t="s">
        <v>250</v>
      </c>
      <c r="G26" s="571" t="s">
        <v>83</v>
      </c>
      <c r="H26" s="571" t="s">
        <v>63</v>
      </c>
      <c r="I26" s="572" t="s">
        <v>169</v>
      </c>
    </row>
    <row r="27" spans="1:9" ht="28.2" customHeight="1">
      <c r="A27" s="574">
        <v>1</v>
      </c>
      <c r="B27" s="575" t="s">
        <v>208</v>
      </c>
      <c r="C27" s="576">
        <v>344095.74</v>
      </c>
      <c r="D27" s="576">
        <v>400000</v>
      </c>
      <c r="E27" s="576">
        <v>744095.74</v>
      </c>
      <c r="F27" s="577">
        <v>1140837.1399999999</v>
      </c>
      <c r="G27" s="577">
        <v>96362.42</v>
      </c>
      <c r="H27" s="577">
        <v>0</v>
      </c>
      <c r="I27" s="578">
        <v>1237199.5599999998</v>
      </c>
    </row>
    <row r="28" spans="1:9" ht="28.2" customHeight="1" thickBot="1">
      <c r="A28" s="580">
        <v>2</v>
      </c>
      <c r="B28" s="581" t="s">
        <v>80</v>
      </c>
      <c r="C28" s="582">
        <v>0</v>
      </c>
      <c r="D28" s="583">
        <v>493103.82</v>
      </c>
      <c r="E28" s="583">
        <v>493103.82</v>
      </c>
      <c r="F28" s="606"/>
      <c r="G28" s="606"/>
      <c r="H28" s="584"/>
      <c r="I28" s="585"/>
    </row>
    <row r="29" spans="1:9" ht="24.6" customHeight="1" thickBot="1">
      <c r="A29" s="573"/>
      <c r="B29" s="586" t="s">
        <v>170</v>
      </c>
      <c r="C29" s="587">
        <v>344095.74</v>
      </c>
      <c r="D29" s="587">
        <v>893103.82000000007</v>
      </c>
      <c r="E29" s="587">
        <v>1237199.56</v>
      </c>
      <c r="F29" s="607">
        <v>1140837.1399999999</v>
      </c>
      <c r="G29" s="607">
        <v>96362.42</v>
      </c>
      <c r="H29" s="587">
        <v>0</v>
      </c>
      <c r="I29" s="588">
        <v>1237199.5599999998</v>
      </c>
    </row>
    <row r="30" spans="1:9" ht="10.199999999999999" customHeight="1" thickBot="1"/>
    <row r="31" spans="1:9" ht="42" thickBot="1">
      <c r="A31" s="589" t="s">
        <v>7</v>
      </c>
      <c r="B31" s="590" t="s">
        <v>166</v>
      </c>
      <c r="C31" s="590" t="s">
        <v>360</v>
      </c>
      <c r="D31" s="590" t="s">
        <v>358</v>
      </c>
      <c r="E31" s="590" t="s">
        <v>359</v>
      </c>
      <c r="F31" s="591" t="s">
        <v>127</v>
      </c>
    </row>
    <row r="32" spans="1:9" ht="29.4" customHeight="1" thickBot="1">
      <c r="A32" s="593">
        <v>3</v>
      </c>
      <c r="B32" s="594" t="s">
        <v>128</v>
      </c>
      <c r="C32" s="336">
        <v>71744337.850000009</v>
      </c>
      <c r="D32" s="336">
        <v>62804302.659999996</v>
      </c>
      <c r="E32" s="336">
        <v>8940035.1899999995</v>
      </c>
      <c r="F32" s="336">
        <v>25634596.689999998</v>
      </c>
    </row>
    <row r="33" spans="1:6" ht="28.2" thickBot="1">
      <c r="A33" s="593">
        <v>4</v>
      </c>
      <c r="B33" s="594" t="s">
        <v>433</v>
      </c>
      <c r="C33" s="336">
        <v>35445954.779999986</v>
      </c>
      <c r="D33" s="336">
        <v>0</v>
      </c>
      <c r="E33" s="336">
        <v>35445954.779999986</v>
      </c>
      <c r="F33" s="336">
        <v>3692860.22</v>
      </c>
    </row>
  </sheetData>
  <mergeCells count="8">
    <mergeCell ref="F4:F5"/>
    <mergeCell ref="G4:G5"/>
    <mergeCell ref="H4:H5"/>
    <mergeCell ref="I4:I5"/>
    <mergeCell ref="F27:F28"/>
    <mergeCell ref="G27:G28"/>
    <mergeCell ref="H27:H28"/>
    <mergeCell ref="I27:I28"/>
  </mergeCells>
  <phoneticPr fontId="9" type="noConversion"/>
  <pageMargins left="0.74803149606299213" right="0.74803149606299213" top="0.98425196850393704" bottom="0.98425196850393704" header="0.51181102362204722" footer="0.51181102362204722"/>
  <pageSetup paperSize="8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I42"/>
  <sheetViews>
    <sheetView view="pageBreakPreview" zoomScale="75" zoomScaleNormal="75" zoomScaleSheetLayoutView="75" workbookViewId="0">
      <pane ySplit="3" topLeftCell="A4" activePane="bottomLeft" state="frozen"/>
      <selection pane="bottomLeft" activeCell="K9" sqref="K9"/>
    </sheetView>
  </sheetViews>
  <sheetFormatPr defaultColWidth="9.109375" defaultRowHeight="14.4"/>
  <cols>
    <col min="1" max="1" width="5.33203125" style="226" customWidth="1"/>
    <col min="2" max="2" width="12.44140625" style="226" customWidth="1"/>
    <col min="3" max="3" width="50.88671875" style="226" customWidth="1"/>
    <col min="4" max="4" width="8.5546875" style="226" customWidth="1"/>
    <col min="5" max="5" width="14.6640625" style="226" customWidth="1"/>
    <col min="6" max="6" width="13.88671875" style="226" customWidth="1"/>
    <col min="7" max="7" width="13.44140625" style="226" customWidth="1"/>
    <col min="8" max="8" width="13.5546875" style="226" bestFit="1" customWidth="1"/>
    <col min="9" max="9" width="8.6640625" style="226" customWidth="1"/>
    <col min="10" max="10" width="14" style="226" customWidth="1"/>
    <col min="11" max="11" width="13.5546875" style="226" bestFit="1" customWidth="1"/>
    <col min="12" max="12" width="14.33203125" style="226" customWidth="1"/>
    <col min="13" max="13" width="20.6640625" style="226" customWidth="1"/>
    <col min="14" max="14" width="55" style="226" hidden="1" customWidth="1"/>
    <col min="15" max="15" width="0" style="226" hidden="1" customWidth="1"/>
    <col min="16" max="16384" width="9.109375" style="226"/>
  </cols>
  <sheetData>
    <row r="1" spans="1:20" ht="26.25" customHeight="1">
      <c r="A1" s="156" t="s">
        <v>29</v>
      </c>
      <c r="B1" s="157"/>
      <c r="C1" s="158"/>
      <c r="D1" s="159"/>
      <c r="E1" s="160"/>
      <c r="F1" s="160"/>
      <c r="G1" s="160"/>
      <c r="H1" s="160"/>
      <c r="I1" s="161"/>
      <c r="J1" s="160"/>
      <c r="K1" s="160"/>
      <c r="L1" s="160"/>
      <c r="M1" s="162"/>
      <c r="N1" s="545"/>
    </row>
    <row r="2" spans="1:20" ht="30.75" customHeight="1" thickBot="1">
      <c r="A2" s="163" t="s">
        <v>375</v>
      </c>
      <c r="B2" s="164"/>
      <c r="C2" s="158"/>
      <c r="D2" s="326"/>
      <c r="E2" s="327"/>
      <c r="F2" s="160"/>
      <c r="G2" s="160"/>
      <c r="H2" s="160"/>
      <c r="I2" s="162"/>
      <c r="J2" s="337"/>
      <c r="K2" s="160"/>
      <c r="L2" s="160"/>
      <c r="M2" s="166"/>
      <c r="N2" s="545"/>
    </row>
    <row r="3" spans="1:20" ht="45" customHeight="1">
      <c r="A3" s="167" t="s">
        <v>7</v>
      </c>
      <c r="B3" s="168" t="s">
        <v>30</v>
      </c>
      <c r="C3" s="169" t="s">
        <v>31</v>
      </c>
      <c r="D3" s="169" t="s">
        <v>32</v>
      </c>
      <c r="E3" s="170" t="s">
        <v>33</v>
      </c>
      <c r="F3" s="170" t="s">
        <v>195</v>
      </c>
      <c r="G3" s="171" t="s">
        <v>88</v>
      </c>
      <c r="H3" s="338" t="s">
        <v>197</v>
      </c>
      <c r="I3" s="172" t="s">
        <v>198</v>
      </c>
      <c r="J3" s="241" t="s">
        <v>84</v>
      </c>
      <c r="K3" s="242" t="s">
        <v>85</v>
      </c>
      <c r="L3" s="243" t="s">
        <v>86</v>
      </c>
      <c r="M3" s="173" t="s">
        <v>199</v>
      </c>
      <c r="N3" s="545"/>
    </row>
    <row r="4" spans="1:20" s="547" customFormat="1" ht="27.6">
      <c r="A4" s="174">
        <v>1</v>
      </c>
      <c r="B4" s="175" t="s">
        <v>144</v>
      </c>
      <c r="C4" s="176" t="s">
        <v>156</v>
      </c>
      <c r="D4" s="558" t="s">
        <v>453</v>
      </c>
      <c r="E4" s="126">
        <v>317500</v>
      </c>
      <c r="F4" s="126">
        <v>317500</v>
      </c>
      <c r="G4" s="126">
        <v>14375</v>
      </c>
      <c r="H4" s="126">
        <v>303125</v>
      </c>
      <c r="I4" s="177" t="s">
        <v>46</v>
      </c>
      <c r="J4" s="126">
        <v>138125</v>
      </c>
      <c r="K4" s="126">
        <v>165000</v>
      </c>
      <c r="L4" s="126">
        <v>0</v>
      </c>
      <c r="M4" s="178"/>
      <c r="N4" s="546"/>
      <c r="T4" s="548"/>
    </row>
    <row r="5" spans="1:20" ht="26.4">
      <c r="A5" s="328" t="s">
        <v>61</v>
      </c>
      <c r="B5" s="179" t="s">
        <v>56</v>
      </c>
      <c r="C5" s="180" t="s">
        <v>55</v>
      </c>
      <c r="D5" s="181"/>
      <c r="E5" s="182">
        <v>57500</v>
      </c>
      <c r="F5" s="182">
        <v>57500</v>
      </c>
      <c r="G5" s="115">
        <v>14375</v>
      </c>
      <c r="H5" s="183">
        <v>43125</v>
      </c>
      <c r="I5" s="184"/>
      <c r="J5" s="182">
        <v>43125</v>
      </c>
      <c r="K5" s="182">
        <v>0</v>
      </c>
      <c r="L5" s="182">
        <v>0</v>
      </c>
      <c r="M5" s="185" t="s">
        <v>18</v>
      </c>
      <c r="N5" s="549"/>
    </row>
    <row r="6" spans="1:20" ht="46.8">
      <c r="A6" s="328" t="s">
        <v>110</v>
      </c>
      <c r="B6" s="179" t="s">
        <v>136</v>
      </c>
      <c r="C6" s="180" t="s">
        <v>137</v>
      </c>
      <c r="D6" s="181"/>
      <c r="E6" s="182">
        <v>260000</v>
      </c>
      <c r="F6" s="182">
        <v>260000</v>
      </c>
      <c r="G6" s="115">
        <v>0</v>
      </c>
      <c r="H6" s="183">
        <v>260000</v>
      </c>
      <c r="I6" s="184"/>
      <c r="J6" s="182">
        <v>95000</v>
      </c>
      <c r="K6" s="182">
        <v>165000</v>
      </c>
      <c r="L6" s="182">
        <v>0</v>
      </c>
      <c r="M6" s="186" t="s">
        <v>0</v>
      </c>
      <c r="N6" s="549"/>
    </row>
    <row r="7" spans="1:20" ht="55.2">
      <c r="A7" s="174">
        <v>2</v>
      </c>
      <c r="B7" s="187" t="s">
        <v>114</v>
      </c>
      <c r="C7" s="176" t="s">
        <v>115</v>
      </c>
      <c r="D7" s="558" t="s">
        <v>453</v>
      </c>
      <c r="E7" s="126">
        <v>871709.24</v>
      </c>
      <c r="F7" s="126">
        <v>605203.19759999996</v>
      </c>
      <c r="G7" s="126">
        <v>0</v>
      </c>
      <c r="H7" s="126">
        <v>605203.19759999996</v>
      </c>
      <c r="I7" s="177" t="s">
        <v>46</v>
      </c>
      <c r="J7" s="126">
        <v>2000</v>
      </c>
      <c r="K7" s="126">
        <v>353203.19999999995</v>
      </c>
      <c r="L7" s="126">
        <v>250000</v>
      </c>
      <c r="M7" s="188" t="s">
        <v>141</v>
      </c>
      <c r="N7" s="550" t="s">
        <v>123</v>
      </c>
    </row>
    <row r="8" spans="1:20" ht="38.25" customHeight="1">
      <c r="A8" s="328" t="s">
        <v>157</v>
      </c>
      <c r="B8" s="189" t="s">
        <v>57</v>
      </c>
      <c r="C8" s="180" t="s">
        <v>124</v>
      </c>
      <c r="D8" s="181"/>
      <c r="E8" s="182">
        <v>498092.5</v>
      </c>
      <c r="F8" s="182">
        <v>478168.79759999999</v>
      </c>
      <c r="G8" s="115">
        <v>0</v>
      </c>
      <c r="H8" s="183">
        <v>478168.79759999999</v>
      </c>
      <c r="I8" s="181"/>
      <c r="J8" s="182">
        <v>1000</v>
      </c>
      <c r="K8" s="182">
        <v>247168.8</v>
      </c>
      <c r="L8" s="182">
        <v>230000</v>
      </c>
      <c r="M8" s="190"/>
      <c r="N8" s="545"/>
    </row>
    <row r="9" spans="1:20" ht="67.5" customHeight="1">
      <c r="A9" s="328" t="s">
        <v>158</v>
      </c>
      <c r="B9" s="189" t="s">
        <v>58</v>
      </c>
      <c r="C9" s="180" t="s">
        <v>125</v>
      </c>
      <c r="D9" s="181"/>
      <c r="E9" s="182">
        <v>373616.74</v>
      </c>
      <c r="F9" s="182">
        <v>127034.4</v>
      </c>
      <c r="G9" s="115">
        <v>0</v>
      </c>
      <c r="H9" s="183">
        <v>127034.4</v>
      </c>
      <c r="I9" s="181"/>
      <c r="J9" s="182">
        <v>1000</v>
      </c>
      <c r="K9" s="182">
        <v>106034.4</v>
      </c>
      <c r="L9" s="182">
        <v>20000</v>
      </c>
      <c r="M9" s="191"/>
      <c r="N9" s="545"/>
    </row>
    <row r="10" spans="1:20" ht="26.4">
      <c r="A10" s="329">
        <v>3</v>
      </c>
      <c r="B10" s="113" t="s">
        <v>126</v>
      </c>
      <c r="C10" s="118" t="s">
        <v>130</v>
      </c>
      <c r="D10" s="119" t="s">
        <v>453</v>
      </c>
      <c r="E10" s="120">
        <v>36350000</v>
      </c>
      <c r="F10" s="120">
        <v>0</v>
      </c>
      <c r="G10" s="115">
        <v>0</v>
      </c>
      <c r="H10" s="183">
        <v>0</v>
      </c>
      <c r="I10" s="116" t="s">
        <v>46</v>
      </c>
      <c r="J10" s="120">
        <v>1000</v>
      </c>
      <c r="K10" s="120">
        <v>150000</v>
      </c>
      <c r="L10" s="120">
        <v>36199000</v>
      </c>
      <c r="M10" s="192"/>
      <c r="N10" s="551" t="s">
        <v>154</v>
      </c>
    </row>
    <row r="11" spans="1:20" ht="28.2" thickBot="1">
      <c r="A11" s="330">
        <v>4</v>
      </c>
      <c r="B11" s="193" t="s">
        <v>155</v>
      </c>
      <c r="C11" s="194" t="s">
        <v>190</v>
      </c>
      <c r="D11" s="119" t="s">
        <v>453</v>
      </c>
      <c r="E11" s="115">
        <v>500000</v>
      </c>
      <c r="F11" s="115">
        <v>444087.35</v>
      </c>
      <c r="G11" s="115">
        <v>444087.35000000003</v>
      </c>
      <c r="H11" s="183">
        <v>0</v>
      </c>
      <c r="I11" s="116" t="s">
        <v>46</v>
      </c>
      <c r="J11" s="183">
        <v>35492.06</v>
      </c>
      <c r="K11" s="183">
        <v>20420.59</v>
      </c>
      <c r="L11" s="183">
        <v>0</v>
      </c>
      <c r="M11" s="195"/>
      <c r="N11" s="552" t="s">
        <v>21</v>
      </c>
    </row>
    <row r="12" spans="1:20" ht="53.25" customHeight="1">
      <c r="A12" s="329">
        <v>5</v>
      </c>
      <c r="B12" s="196" t="s">
        <v>59</v>
      </c>
      <c r="C12" s="118" t="s">
        <v>34</v>
      </c>
      <c r="D12" s="119" t="s">
        <v>453</v>
      </c>
      <c r="E12" s="115">
        <v>300000</v>
      </c>
      <c r="F12" s="115">
        <v>126000</v>
      </c>
      <c r="G12" s="115">
        <v>126000</v>
      </c>
      <c r="H12" s="183">
        <v>0</v>
      </c>
      <c r="I12" s="177" t="s">
        <v>47</v>
      </c>
      <c r="J12" s="115">
        <v>0</v>
      </c>
      <c r="K12" s="115">
        <v>74000</v>
      </c>
      <c r="L12" s="115">
        <v>100000</v>
      </c>
      <c r="M12" s="192" t="s">
        <v>42</v>
      </c>
      <c r="N12" s="553" t="s">
        <v>35</v>
      </c>
    </row>
    <row r="13" spans="1:20" ht="86.25" customHeight="1">
      <c r="A13" s="330">
        <v>6</v>
      </c>
      <c r="B13" s="113" t="s">
        <v>60</v>
      </c>
      <c r="C13" s="118" t="s">
        <v>181</v>
      </c>
      <c r="D13" s="119" t="s">
        <v>453</v>
      </c>
      <c r="E13" s="120">
        <v>280026.26</v>
      </c>
      <c r="F13" s="120">
        <v>280026.26</v>
      </c>
      <c r="G13" s="115">
        <v>224197.51</v>
      </c>
      <c r="H13" s="183">
        <v>55828.75</v>
      </c>
      <c r="I13" s="116" t="s">
        <v>46</v>
      </c>
      <c r="J13" s="120">
        <v>55828.75</v>
      </c>
      <c r="K13" s="120">
        <v>55828.75</v>
      </c>
      <c r="L13" s="120">
        <v>55828.75</v>
      </c>
      <c r="M13" s="197" t="s">
        <v>251</v>
      </c>
      <c r="N13" s="554" t="s">
        <v>182</v>
      </c>
    </row>
    <row r="14" spans="1:20" ht="41.4">
      <c r="A14" s="329">
        <v>7</v>
      </c>
      <c r="B14" s="113" t="s">
        <v>116</v>
      </c>
      <c r="C14" s="198" t="s">
        <v>252</v>
      </c>
      <c r="D14" s="193" t="s">
        <v>453</v>
      </c>
      <c r="E14" s="115">
        <v>110457.5</v>
      </c>
      <c r="F14" s="115">
        <v>110457.5</v>
      </c>
      <c r="G14" s="115">
        <v>0</v>
      </c>
      <c r="H14" s="183">
        <v>110457.5</v>
      </c>
      <c r="I14" s="116" t="s">
        <v>46</v>
      </c>
      <c r="J14" s="183">
        <v>28589</v>
      </c>
      <c r="K14" s="183">
        <v>31188</v>
      </c>
      <c r="L14" s="183">
        <v>50680.5</v>
      </c>
      <c r="M14" s="199" t="s">
        <v>203</v>
      </c>
    </row>
    <row r="15" spans="1:20" ht="55.2">
      <c r="A15" s="330">
        <v>8</v>
      </c>
      <c r="B15" s="113" t="s">
        <v>117</v>
      </c>
      <c r="C15" s="198" t="s">
        <v>112</v>
      </c>
      <c r="D15" s="193" t="s">
        <v>453</v>
      </c>
      <c r="E15" s="115">
        <v>189162</v>
      </c>
      <c r="F15" s="115">
        <v>189162</v>
      </c>
      <c r="G15" s="115">
        <v>0</v>
      </c>
      <c r="H15" s="183">
        <v>189162</v>
      </c>
      <c r="I15" s="116" t="s">
        <v>46</v>
      </c>
      <c r="J15" s="183">
        <v>927.11999999999534</v>
      </c>
      <c r="K15" s="183">
        <v>69074.64</v>
      </c>
      <c r="L15" s="183">
        <v>119160.24</v>
      </c>
      <c r="M15" s="199" t="s">
        <v>129</v>
      </c>
    </row>
    <row r="16" spans="1:20" ht="36" customHeight="1">
      <c r="A16" s="329">
        <v>9</v>
      </c>
      <c r="B16" s="113" t="s">
        <v>118</v>
      </c>
      <c r="C16" s="198" t="s">
        <v>111</v>
      </c>
      <c r="D16" s="193" t="s">
        <v>453</v>
      </c>
      <c r="E16" s="115">
        <v>48843.4</v>
      </c>
      <c r="F16" s="183">
        <v>0</v>
      </c>
      <c r="G16" s="115">
        <v>0</v>
      </c>
      <c r="H16" s="183">
        <v>0</v>
      </c>
      <c r="I16" s="119" t="s">
        <v>46</v>
      </c>
      <c r="J16" s="183">
        <v>0</v>
      </c>
      <c r="K16" s="183">
        <v>48843.4</v>
      </c>
      <c r="L16" s="183">
        <v>0</v>
      </c>
      <c r="M16" s="200"/>
    </row>
    <row r="17" spans="1:14" s="555" customFormat="1" ht="68.25" customHeight="1">
      <c r="A17" s="330">
        <v>10</v>
      </c>
      <c r="B17" s="113" t="s">
        <v>119</v>
      </c>
      <c r="C17" s="198" t="s">
        <v>131</v>
      </c>
      <c r="D17" s="201" t="s">
        <v>453</v>
      </c>
      <c r="E17" s="120">
        <v>35700</v>
      </c>
      <c r="F17" s="115">
        <v>35700</v>
      </c>
      <c r="G17" s="115">
        <v>32649</v>
      </c>
      <c r="H17" s="183">
        <v>3051</v>
      </c>
      <c r="I17" s="119" t="s">
        <v>46</v>
      </c>
      <c r="J17" s="115">
        <v>3051</v>
      </c>
      <c r="K17" s="115">
        <v>0</v>
      </c>
      <c r="L17" s="115">
        <v>0</v>
      </c>
      <c r="M17" s="192" t="s">
        <v>140</v>
      </c>
    </row>
    <row r="18" spans="1:14" s="555" customFormat="1" ht="79.2">
      <c r="A18" s="329">
        <v>11</v>
      </c>
      <c r="B18" s="202" t="s">
        <v>120</v>
      </c>
      <c r="C18" s="198" t="s">
        <v>41</v>
      </c>
      <c r="D18" s="201" t="s">
        <v>453</v>
      </c>
      <c r="E18" s="120">
        <v>40000</v>
      </c>
      <c r="F18" s="115">
        <v>40000</v>
      </c>
      <c r="G18" s="115">
        <v>20000</v>
      </c>
      <c r="H18" s="183">
        <v>20000</v>
      </c>
      <c r="I18" s="119" t="s">
        <v>46</v>
      </c>
      <c r="J18" s="115">
        <v>20000</v>
      </c>
      <c r="K18" s="115">
        <v>0</v>
      </c>
      <c r="L18" s="115">
        <v>0</v>
      </c>
      <c r="M18" s="192" t="s">
        <v>2</v>
      </c>
    </row>
    <row r="19" spans="1:14" s="555" customFormat="1" ht="65.400000000000006" customHeight="1">
      <c r="A19" s="330">
        <v>12</v>
      </c>
      <c r="B19" s="202" t="s">
        <v>121</v>
      </c>
      <c r="C19" s="198" t="s">
        <v>191</v>
      </c>
      <c r="D19" s="201" t="s">
        <v>453</v>
      </c>
      <c r="E19" s="120">
        <v>12300</v>
      </c>
      <c r="F19" s="115">
        <v>12300</v>
      </c>
      <c r="G19" s="115">
        <v>0</v>
      </c>
      <c r="H19" s="183">
        <v>12300</v>
      </c>
      <c r="I19" s="119" t="s">
        <v>46</v>
      </c>
      <c r="J19" s="115">
        <v>12300</v>
      </c>
      <c r="K19" s="115">
        <v>0</v>
      </c>
      <c r="L19" s="115">
        <v>0</v>
      </c>
      <c r="M19" s="192" t="s">
        <v>192</v>
      </c>
    </row>
    <row r="20" spans="1:14" s="555" customFormat="1" ht="58.8" customHeight="1">
      <c r="A20" s="329">
        <v>13</v>
      </c>
      <c r="B20" s="202" t="s">
        <v>122</v>
      </c>
      <c r="C20" s="198" t="s">
        <v>20</v>
      </c>
      <c r="D20" s="201" t="s">
        <v>453</v>
      </c>
      <c r="E20" s="120">
        <v>5000</v>
      </c>
      <c r="F20" s="115">
        <v>0</v>
      </c>
      <c r="G20" s="115">
        <v>0</v>
      </c>
      <c r="H20" s="183">
        <v>0</v>
      </c>
      <c r="I20" s="119" t="s">
        <v>46</v>
      </c>
      <c r="J20" s="115">
        <v>5000</v>
      </c>
      <c r="K20" s="115">
        <v>0</v>
      </c>
      <c r="L20" s="115">
        <v>0</v>
      </c>
      <c r="M20" s="203" t="s">
        <v>108</v>
      </c>
    </row>
    <row r="21" spans="1:14" s="555" customFormat="1" ht="29.25" customHeight="1">
      <c r="A21" s="330">
        <v>14</v>
      </c>
      <c r="B21" s="202" t="s">
        <v>163</v>
      </c>
      <c r="C21" s="198" t="s">
        <v>159</v>
      </c>
      <c r="D21" s="201" t="s">
        <v>453</v>
      </c>
      <c r="E21" s="183">
        <v>70000</v>
      </c>
      <c r="F21" s="115">
        <v>70000</v>
      </c>
      <c r="G21" s="115">
        <v>29546.22</v>
      </c>
      <c r="H21" s="183">
        <v>40453.78</v>
      </c>
      <c r="I21" s="119" t="s">
        <v>46</v>
      </c>
      <c r="J21" s="115">
        <v>10000</v>
      </c>
      <c r="K21" s="115">
        <v>30453.78</v>
      </c>
      <c r="L21" s="115">
        <v>0</v>
      </c>
      <c r="M21" s="205"/>
    </row>
    <row r="22" spans="1:14" s="555" customFormat="1" ht="31.5" customHeight="1">
      <c r="A22" s="329">
        <v>15</v>
      </c>
      <c r="B22" s="202" t="s">
        <v>165</v>
      </c>
      <c r="C22" s="114" t="s">
        <v>160</v>
      </c>
      <c r="D22" s="201" t="s">
        <v>453</v>
      </c>
      <c r="E22" s="183">
        <v>200000</v>
      </c>
      <c r="F22" s="115">
        <v>191385.79</v>
      </c>
      <c r="G22" s="115">
        <v>191385.79</v>
      </c>
      <c r="H22" s="183">
        <v>0</v>
      </c>
      <c r="I22" s="119" t="s">
        <v>46</v>
      </c>
      <c r="J22" s="115">
        <v>8614.2099999999991</v>
      </c>
      <c r="K22" s="115">
        <v>0</v>
      </c>
      <c r="L22" s="115">
        <v>0</v>
      </c>
      <c r="M22" s="205"/>
    </row>
    <row r="23" spans="1:14" s="555" customFormat="1" ht="31.5" customHeight="1">
      <c r="A23" s="330">
        <v>16</v>
      </c>
      <c r="B23" s="202" t="s">
        <v>164</v>
      </c>
      <c r="C23" s="198" t="s">
        <v>161</v>
      </c>
      <c r="D23" s="201" t="s">
        <v>453</v>
      </c>
      <c r="E23" s="183">
        <v>350000</v>
      </c>
      <c r="F23" s="115">
        <v>117696.59</v>
      </c>
      <c r="G23" s="206">
        <v>117696.59</v>
      </c>
      <c r="H23" s="183">
        <v>0</v>
      </c>
      <c r="I23" s="119" t="s">
        <v>46</v>
      </c>
      <c r="J23" s="115">
        <v>33000</v>
      </c>
      <c r="K23" s="115">
        <v>45000</v>
      </c>
      <c r="L23" s="115">
        <v>0</v>
      </c>
      <c r="M23" s="205" t="s">
        <v>201</v>
      </c>
    </row>
    <row r="24" spans="1:14" s="555" customFormat="1" ht="36.75" customHeight="1">
      <c r="A24" s="329">
        <v>17</v>
      </c>
      <c r="B24" s="202" t="s">
        <v>68</v>
      </c>
      <c r="C24" s="198" t="s">
        <v>162</v>
      </c>
      <c r="D24" s="201" t="s">
        <v>453</v>
      </c>
      <c r="E24" s="183">
        <v>264000</v>
      </c>
      <c r="F24" s="115">
        <v>223265.57</v>
      </c>
      <c r="G24" s="115">
        <v>207599.43</v>
      </c>
      <c r="H24" s="183">
        <v>15666.140000000014</v>
      </c>
      <c r="I24" s="119" t="s">
        <v>46</v>
      </c>
      <c r="J24" s="115">
        <v>18000</v>
      </c>
      <c r="K24" s="115">
        <v>26400.57</v>
      </c>
      <c r="L24" s="115">
        <v>0</v>
      </c>
      <c r="M24" s="207"/>
    </row>
    <row r="25" spans="1:14" s="555" customFormat="1" ht="37.5" customHeight="1">
      <c r="A25" s="330">
        <v>18</v>
      </c>
      <c r="B25" s="202" t="s">
        <v>50</v>
      </c>
      <c r="C25" s="114" t="s">
        <v>40</v>
      </c>
      <c r="D25" s="201" t="s">
        <v>453</v>
      </c>
      <c r="E25" s="183">
        <v>20910</v>
      </c>
      <c r="F25" s="115">
        <v>20910</v>
      </c>
      <c r="G25" s="115">
        <v>0</v>
      </c>
      <c r="H25" s="183">
        <v>20910</v>
      </c>
      <c r="I25" s="119" t="s">
        <v>46</v>
      </c>
      <c r="J25" s="115">
        <v>20910</v>
      </c>
      <c r="K25" s="115">
        <v>0</v>
      </c>
      <c r="L25" s="115">
        <v>0</v>
      </c>
      <c r="M25" s="203" t="s">
        <v>192</v>
      </c>
    </row>
    <row r="26" spans="1:14" s="555" customFormat="1" ht="55.5" customHeight="1">
      <c r="A26" s="329">
        <v>19</v>
      </c>
      <c r="B26" s="201" t="s">
        <v>142</v>
      </c>
      <c r="C26" s="198" t="s">
        <v>143</v>
      </c>
      <c r="D26" s="201" t="s">
        <v>453</v>
      </c>
      <c r="E26" s="183">
        <v>40000</v>
      </c>
      <c r="F26" s="115">
        <v>0</v>
      </c>
      <c r="G26" s="115">
        <v>0</v>
      </c>
      <c r="H26" s="183">
        <v>0</v>
      </c>
      <c r="I26" s="119" t="s">
        <v>46</v>
      </c>
      <c r="J26" s="115">
        <v>35000</v>
      </c>
      <c r="K26" s="115">
        <v>5000</v>
      </c>
      <c r="L26" s="115">
        <v>0</v>
      </c>
      <c r="M26" s="192"/>
    </row>
    <row r="27" spans="1:14" s="555" customFormat="1" ht="79.8" customHeight="1">
      <c r="A27" s="330">
        <v>20</v>
      </c>
      <c r="B27" s="204" t="s">
        <v>54</v>
      </c>
      <c r="C27" s="114" t="s">
        <v>249</v>
      </c>
      <c r="D27" s="201" t="s">
        <v>453</v>
      </c>
      <c r="E27" s="183">
        <v>45000</v>
      </c>
      <c r="F27" s="115">
        <v>30000</v>
      </c>
      <c r="G27" s="115">
        <v>22000</v>
      </c>
      <c r="H27" s="183">
        <v>8000</v>
      </c>
      <c r="I27" s="119" t="s">
        <v>46</v>
      </c>
      <c r="J27" s="115">
        <v>18000</v>
      </c>
      <c r="K27" s="115">
        <v>5000</v>
      </c>
      <c r="L27" s="115">
        <v>0</v>
      </c>
      <c r="M27" s="203" t="s">
        <v>64</v>
      </c>
    </row>
    <row r="28" spans="1:14" s="555" customFormat="1" ht="33" customHeight="1">
      <c r="A28" s="329">
        <v>21</v>
      </c>
      <c r="B28" s="204" t="s">
        <v>11</v>
      </c>
      <c r="C28" s="114" t="s">
        <v>200</v>
      </c>
      <c r="D28" s="201" t="s">
        <v>453</v>
      </c>
      <c r="E28" s="183">
        <v>300000</v>
      </c>
      <c r="F28" s="115">
        <v>0</v>
      </c>
      <c r="G28" s="115">
        <v>0</v>
      </c>
      <c r="H28" s="183">
        <v>0</v>
      </c>
      <c r="I28" s="119" t="s">
        <v>46</v>
      </c>
      <c r="J28" s="115">
        <v>270000</v>
      </c>
      <c r="K28" s="115">
        <v>30000</v>
      </c>
      <c r="L28" s="115">
        <v>0</v>
      </c>
      <c r="M28" s="203"/>
    </row>
    <row r="29" spans="1:14" s="555" customFormat="1" ht="79.5" customHeight="1">
      <c r="A29" s="330">
        <v>22</v>
      </c>
      <c r="B29" s="204" t="s">
        <v>12</v>
      </c>
      <c r="C29" s="114" t="s">
        <v>204</v>
      </c>
      <c r="D29" s="201" t="s">
        <v>453</v>
      </c>
      <c r="E29" s="183">
        <v>900000</v>
      </c>
      <c r="F29" s="115">
        <v>0</v>
      </c>
      <c r="G29" s="115">
        <v>0</v>
      </c>
      <c r="H29" s="183">
        <v>0</v>
      </c>
      <c r="I29" s="119" t="s">
        <v>46</v>
      </c>
      <c r="J29" s="115">
        <v>200000</v>
      </c>
      <c r="K29" s="115">
        <v>200000</v>
      </c>
      <c r="L29" s="115">
        <v>0</v>
      </c>
      <c r="M29" s="203" t="s">
        <v>207</v>
      </c>
    </row>
    <row r="30" spans="1:14" s="555" customFormat="1" ht="26.4">
      <c r="A30" s="329">
        <v>23</v>
      </c>
      <c r="B30" s="201" t="s">
        <v>13</v>
      </c>
      <c r="C30" s="198" t="s">
        <v>9</v>
      </c>
      <c r="D30" s="201" t="s">
        <v>453</v>
      </c>
      <c r="E30" s="183">
        <v>237600</v>
      </c>
      <c r="F30" s="115">
        <v>0</v>
      </c>
      <c r="G30" s="115">
        <v>0</v>
      </c>
      <c r="H30" s="183">
        <v>0</v>
      </c>
      <c r="I30" s="119" t="s">
        <v>46</v>
      </c>
      <c r="J30" s="115">
        <v>215000</v>
      </c>
      <c r="K30" s="115">
        <v>22600</v>
      </c>
      <c r="L30" s="115">
        <v>0</v>
      </c>
      <c r="M30" s="203"/>
    </row>
    <row r="31" spans="1:14" s="555" customFormat="1" ht="36.75" customHeight="1" thickBot="1">
      <c r="A31" s="331">
        <v>24</v>
      </c>
      <c r="B31" s="208" t="s">
        <v>14</v>
      </c>
      <c r="C31" s="209" t="s">
        <v>10</v>
      </c>
      <c r="D31" s="208" t="s">
        <v>453</v>
      </c>
      <c r="E31" s="210">
        <v>10000</v>
      </c>
      <c r="F31" s="121">
        <v>0</v>
      </c>
      <c r="G31" s="121">
        <v>0</v>
      </c>
      <c r="H31" s="210">
        <v>0</v>
      </c>
      <c r="I31" s="148" t="s">
        <v>46</v>
      </c>
      <c r="J31" s="121">
        <v>10000</v>
      </c>
      <c r="K31" s="121">
        <v>0</v>
      </c>
      <c r="L31" s="121">
        <v>0</v>
      </c>
      <c r="M31" s="211"/>
    </row>
    <row r="32" spans="1:14" ht="25.5" customHeight="1" thickBot="1">
      <c r="A32" s="212"/>
      <c r="B32" s="213"/>
      <c r="C32" s="214" t="s">
        <v>45</v>
      </c>
      <c r="D32" s="215"/>
      <c r="E32" s="147">
        <v>41498208.399999991</v>
      </c>
      <c r="F32" s="147">
        <v>2813694.2575999992</v>
      </c>
      <c r="G32" s="147">
        <v>1429536.8900000001</v>
      </c>
      <c r="H32" s="147">
        <v>1384157.3676</v>
      </c>
      <c r="I32" s="147"/>
      <c r="J32" s="147">
        <v>1140837.1400000001</v>
      </c>
      <c r="K32" s="147">
        <v>1332012.93</v>
      </c>
      <c r="L32" s="147">
        <v>36774669.490000002</v>
      </c>
      <c r="M32" s="147"/>
      <c r="N32" s="553"/>
    </row>
    <row r="33" spans="1:14" ht="13.8" customHeight="1">
      <c r="A33" s="212"/>
      <c r="B33" s="216"/>
      <c r="C33" s="144"/>
      <c r="D33" s="217"/>
      <c r="E33" s="130"/>
      <c r="F33" s="130"/>
      <c r="G33" s="218"/>
      <c r="H33" s="218"/>
      <c r="I33" s="218"/>
      <c r="J33" s="218"/>
      <c r="K33" s="218"/>
      <c r="L33" s="218"/>
      <c r="M33" s="218"/>
      <c r="N33" s="553"/>
    </row>
    <row r="34" spans="1:14" ht="25.5" customHeight="1" thickBot="1">
      <c r="A34" s="143" t="s">
        <v>376</v>
      </c>
      <c r="B34" s="125"/>
      <c r="C34" s="144"/>
      <c r="D34" s="145"/>
      <c r="E34" s="146"/>
      <c r="F34" s="130"/>
      <c r="G34" s="219"/>
      <c r="H34" s="219"/>
      <c r="I34" s="219"/>
      <c r="J34" s="219"/>
      <c r="K34" s="219"/>
      <c r="L34" s="219"/>
      <c r="M34" s="219"/>
      <c r="N34" s="553"/>
    </row>
    <row r="35" spans="1:14" ht="45" customHeight="1">
      <c r="A35" s="332" t="s">
        <v>7</v>
      </c>
      <c r="B35" s="168" t="s">
        <v>30</v>
      </c>
      <c r="C35" s="169" t="s">
        <v>31</v>
      </c>
      <c r="D35" s="169" t="s">
        <v>32</v>
      </c>
      <c r="E35" s="338" t="s">
        <v>33</v>
      </c>
      <c r="F35" s="338" t="s">
        <v>195</v>
      </c>
      <c r="G35" s="171" t="s">
        <v>88</v>
      </c>
      <c r="H35" s="338" t="s">
        <v>197</v>
      </c>
      <c r="I35" s="172" t="s">
        <v>198</v>
      </c>
      <c r="J35" s="171" t="s">
        <v>84</v>
      </c>
      <c r="K35" s="171" t="s">
        <v>85</v>
      </c>
      <c r="L35" s="171" t="s">
        <v>86</v>
      </c>
      <c r="M35" s="220" t="s">
        <v>199</v>
      </c>
      <c r="N35" s="545"/>
    </row>
    <row r="36" spans="1:14" ht="34.799999999999997" customHeight="1">
      <c r="A36" s="329">
        <v>1</v>
      </c>
      <c r="B36" s="119" t="s">
        <v>382</v>
      </c>
      <c r="C36" s="118" t="s">
        <v>66</v>
      </c>
      <c r="D36" s="559" t="s">
        <v>453</v>
      </c>
      <c r="E36" s="115">
        <v>150000</v>
      </c>
      <c r="F36" s="115">
        <v>0</v>
      </c>
      <c r="G36" s="115">
        <v>0</v>
      </c>
      <c r="H36" s="115">
        <v>0</v>
      </c>
      <c r="I36" s="119" t="s">
        <v>46</v>
      </c>
      <c r="J36" s="115">
        <v>36362.42</v>
      </c>
      <c r="K36" s="115">
        <v>78637.58</v>
      </c>
      <c r="L36" s="115">
        <v>35000</v>
      </c>
      <c r="M36" s="221"/>
      <c r="N36" s="553"/>
    </row>
    <row r="37" spans="1:14" ht="32.4" customHeight="1" thickBot="1">
      <c r="A37" s="333">
        <v>2</v>
      </c>
      <c r="B37" s="148" t="s">
        <v>383</v>
      </c>
      <c r="C37" s="149" t="s">
        <v>67</v>
      </c>
      <c r="D37" s="560" t="s">
        <v>453</v>
      </c>
      <c r="E37" s="121">
        <v>120000</v>
      </c>
      <c r="F37" s="121">
        <v>0</v>
      </c>
      <c r="G37" s="121">
        <v>0</v>
      </c>
      <c r="H37" s="121">
        <v>0</v>
      </c>
      <c r="I37" s="148" t="s">
        <v>46</v>
      </c>
      <c r="J37" s="121">
        <v>60000</v>
      </c>
      <c r="K37" s="121">
        <v>60000</v>
      </c>
      <c r="L37" s="121">
        <v>0</v>
      </c>
      <c r="M37" s="222"/>
      <c r="N37" s="553"/>
    </row>
    <row r="38" spans="1:14" ht="25.5" customHeight="1" thickBot="1">
      <c r="A38" s="127"/>
      <c r="B38" s="128"/>
      <c r="C38" s="122" t="s">
        <v>44</v>
      </c>
      <c r="D38" s="150"/>
      <c r="E38" s="123">
        <v>270000</v>
      </c>
      <c r="F38" s="123">
        <v>0</v>
      </c>
      <c r="G38" s="123">
        <v>0</v>
      </c>
      <c r="H38" s="123">
        <v>0</v>
      </c>
      <c r="I38" s="123"/>
      <c r="J38" s="123">
        <v>96362.42</v>
      </c>
      <c r="K38" s="123">
        <v>138637.58000000002</v>
      </c>
      <c r="L38" s="124">
        <v>35000</v>
      </c>
      <c r="M38" s="130"/>
      <c r="N38" s="553"/>
    </row>
    <row r="39" spans="1:14" s="557" customFormat="1" ht="13.5" customHeight="1" thickBot="1">
      <c r="A39" s="127"/>
      <c r="B39" s="129"/>
      <c r="C39" s="130"/>
      <c r="D39" s="131"/>
      <c r="E39" s="130"/>
      <c r="F39" s="151"/>
      <c r="G39" s="152"/>
      <c r="H39" s="151"/>
      <c r="I39" s="151"/>
      <c r="J39" s="152"/>
      <c r="K39" s="152"/>
      <c r="L39" s="152"/>
      <c r="M39" s="223"/>
      <c r="N39" s="556"/>
    </row>
    <row r="40" spans="1:14" ht="14.25" customHeight="1">
      <c r="A40" s="132"/>
      <c r="B40" s="129"/>
      <c r="C40" s="133" t="s">
        <v>45</v>
      </c>
      <c r="D40" s="134"/>
      <c r="E40" s="135">
        <v>41498208.399999991</v>
      </c>
      <c r="F40" s="135">
        <v>2813694.2575999992</v>
      </c>
      <c r="G40" s="135">
        <v>1429536.8900000001</v>
      </c>
      <c r="H40" s="135">
        <v>1384157.3676</v>
      </c>
      <c r="I40" s="135"/>
      <c r="J40" s="135">
        <v>1140837.1400000001</v>
      </c>
      <c r="K40" s="135">
        <v>1332012.93</v>
      </c>
      <c r="L40" s="153">
        <v>36774669.490000002</v>
      </c>
      <c r="M40" s="129"/>
      <c r="N40" s="553"/>
    </row>
    <row r="41" spans="1:14">
      <c r="A41" s="132"/>
      <c r="B41" s="129"/>
      <c r="C41" s="136" t="s">
        <v>44</v>
      </c>
      <c r="D41" s="137"/>
      <c r="E41" s="138">
        <v>270000</v>
      </c>
      <c r="F41" s="138">
        <v>0</v>
      </c>
      <c r="G41" s="138">
        <v>0</v>
      </c>
      <c r="H41" s="138">
        <v>0</v>
      </c>
      <c r="I41" s="138"/>
      <c r="J41" s="138">
        <v>96362.42</v>
      </c>
      <c r="K41" s="138">
        <v>138637.58000000002</v>
      </c>
      <c r="L41" s="154">
        <v>35000</v>
      </c>
      <c r="M41" s="129"/>
      <c r="N41" s="553"/>
    </row>
    <row r="42" spans="1:14" ht="15" thickBot="1">
      <c r="A42" s="132"/>
      <c r="B42" s="139"/>
      <c r="C42" s="140" t="s">
        <v>74</v>
      </c>
      <c r="D42" s="141"/>
      <c r="E42" s="142">
        <v>41768208.399999991</v>
      </c>
      <c r="F42" s="142">
        <v>2813694.2575999992</v>
      </c>
      <c r="G42" s="142">
        <v>1429536.8900000001</v>
      </c>
      <c r="H42" s="142">
        <v>1384157.3676</v>
      </c>
      <c r="I42" s="142"/>
      <c r="J42" s="142">
        <v>1237199.56</v>
      </c>
      <c r="K42" s="142">
        <v>1470650.51</v>
      </c>
      <c r="L42" s="155">
        <v>36809669.490000002</v>
      </c>
      <c r="M42" s="129"/>
      <c r="N42" s="553"/>
    </row>
  </sheetData>
  <phoneticPr fontId="9" type="noConversion"/>
  <pageMargins left="0.19685039370078741" right="0.55118110236220474" top="0.31496062992125984" bottom="0.11811023622047245" header="0.31496062992125984" footer="0.31496062992125984"/>
  <pageSetup paperSize="8" scale="95" orientation="landscape" horizontalDpi="300" verticalDpi="300" r:id="rId1"/>
  <rowBreaks count="2" manualBreakCount="2">
    <brk id="16" max="16383" man="1"/>
    <brk id="32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66FF33"/>
  </sheetPr>
  <dimension ref="A1:M197"/>
  <sheetViews>
    <sheetView view="pageBreakPreview" zoomScale="72" zoomScaleNormal="75" zoomScaleSheetLayoutView="72" workbookViewId="0">
      <pane ySplit="3" topLeftCell="A4" activePane="bottomLeft" state="frozen"/>
      <selection pane="bottomLeft" activeCell="C3" sqref="C3"/>
    </sheetView>
  </sheetViews>
  <sheetFormatPr defaultColWidth="9.109375" defaultRowHeight="14.4"/>
  <cols>
    <col min="1" max="1" width="6" style="228" customWidth="1"/>
    <col min="2" max="2" width="11.44140625" style="228" customWidth="1"/>
    <col min="3" max="3" width="50.88671875" style="228" customWidth="1"/>
    <col min="4" max="4" width="8.5546875" style="281" customWidth="1"/>
    <col min="5" max="5" width="14.5546875" style="227" customWidth="1"/>
    <col min="6" max="6" width="14.44140625" style="227" customWidth="1"/>
    <col min="7" max="7" width="13.44140625" style="227" customWidth="1"/>
    <col min="8" max="8" width="14.88671875" style="227" customWidth="1"/>
    <col min="9" max="9" width="7.88671875" style="228" customWidth="1"/>
    <col min="10" max="10" width="15.33203125" style="227" customWidth="1"/>
    <col min="11" max="11" width="13.6640625" style="227" customWidth="1"/>
    <col min="12" max="12" width="14.33203125" style="227" customWidth="1"/>
    <col min="13" max="13" width="19.21875" style="282" customWidth="1"/>
    <col min="14" max="16384" width="9.109375" style="226"/>
  </cols>
  <sheetData>
    <row r="1" spans="1:13" ht="17.399999999999999">
      <c r="A1" s="156" t="s">
        <v>29</v>
      </c>
      <c r="B1" s="164"/>
      <c r="C1" s="256"/>
      <c r="D1" s="257"/>
      <c r="E1" s="165"/>
      <c r="F1" s="165"/>
      <c r="G1" s="165"/>
      <c r="H1" s="165"/>
      <c r="I1" s="258"/>
      <c r="J1" s="165"/>
      <c r="K1" s="165"/>
      <c r="L1" s="165"/>
      <c r="M1" s="259"/>
    </row>
    <row r="2" spans="1:13" ht="16.2" thickBot="1">
      <c r="A2" s="163" t="s">
        <v>434</v>
      </c>
      <c r="B2" s="164"/>
      <c r="C2" s="256"/>
      <c r="D2" s="494"/>
      <c r="E2" s="493"/>
      <c r="F2" s="165"/>
      <c r="G2" s="165"/>
      <c r="H2" s="165"/>
      <c r="I2" s="259"/>
      <c r="J2" s="165"/>
      <c r="K2" s="165"/>
      <c r="L2" s="165"/>
      <c r="M2" s="257"/>
    </row>
    <row r="3" spans="1:13" ht="41.4">
      <c r="A3" s="283" t="s">
        <v>7</v>
      </c>
      <c r="B3" s="287" t="s">
        <v>30</v>
      </c>
      <c r="C3" s="285" t="s">
        <v>31</v>
      </c>
      <c r="D3" s="285" t="s">
        <v>32</v>
      </c>
      <c r="E3" s="338" t="s">
        <v>33</v>
      </c>
      <c r="F3" s="338" t="s">
        <v>195</v>
      </c>
      <c r="G3" s="171" t="s">
        <v>88</v>
      </c>
      <c r="H3" s="338" t="s">
        <v>197</v>
      </c>
      <c r="I3" s="172" t="s">
        <v>198</v>
      </c>
      <c r="J3" s="241" t="s">
        <v>89</v>
      </c>
      <c r="K3" s="242" t="s">
        <v>90</v>
      </c>
      <c r="L3" s="243" t="s">
        <v>86</v>
      </c>
      <c r="M3" s="220" t="s">
        <v>199</v>
      </c>
    </row>
    <row r="4" spans="1:13" s="363" customFormat="1" ht="50.4">
      <c r="A4" s="249">
        <v>1</v>
      </c>
      <c r="B4" s="113" t="s">
        <v>361</v>
      </c>
      <c r="C4" s="198" t="s">
        <v>174</v>
      </c>
      <c r="D4" s="193" t="s">
        <v>51</v>
      </c>
      <c r="E4" s="183">
        <v>1800000</v>
      </c>
      <c r="F4" s="183">
        <v>499999.99</v>
      </c>
      <c r="G4" s="115">
        <v>0</v>
      </c>
      <c r="H4" s="183">
        <v>499999.99</v>
      </c>
      <c r="I4" s="116" t="s">
        <v>180</v>
      </c>
      <c r="J4" s="183">
        <v>700000</v>
      </c>
      <c r="K4" s="183">
        <v>1100000</v>
      </c>
      <c r="L4" s="183">
        <v>0</v>
      </c>
      <c r="M4" s="289" t="s">
        <v>184</v>
      </c>
    </row>
    <row r="5" spans="1:13" s="495" customFormat="1" ht="52.8">
      <c r="A5" s="249">
        <v>2</v>
      </c>
      <c r="B5" s="113" t="s">
        <v>240</v>
      </c>
      <c r="C5" s="198" t="s">
        <v>175</v>
      </c>
      <c r="D5" s="193" t="s">
        <v>176</v>
      </c>
      <c r="E5" s="183">
        <v>30000</v>
      </c>
      <c r="F5" s="115">
        <v>29520</v>
      </c>
      <c r="G5" s="115">
        <v>0</v>
      </c>
      <c r="H5" s="115">
        <v>29520</v>
      </c>
      <c r="I5" s="116" t="s">
        <v>180</v>
      </c>
      <c r="J5" s="115">
        <v>30000</v>
      </c>
      <c r="K5" s="183">
        <v>0</v>
      </c>
      <c r="L5" s="183">
        <v>0</v>
      </c>
      <c r="M5" s="192" t="s">
        <v>184</v>
      </c>
    </row>
    <row r="6" spans="1:13" s="363" customFormat="1" ht="39.6">
      <c r="A6" s="249">
        <v>3</v>
      </c>
      <c r="B6" s="113" t="s">
        <v>244</v>
      </c>
      <c r="C6" s="198" t="s">
        <v>177</v>
      </c>
      <c r="D6" s="193" t="s">
        <v>52</v>
      </c>
      <c r="E6" s="183">
        <v>420000</v>
      </c>
      <c r="F6" s="115">
        <v>0</v>
      </c>
      <c r="G6" s="115">
        <v>0</v>
      </c>
      <c r="H6" s="183">
        <v>0</v>
      </c>
      <c r="I6" s="116" t="s">
        <v>180</v>
      </c>
      <c r="J6" s="115">
        <v>200000</v>
      </c>
      <c r="K6" s="183">
        <v>220000</v>
      </c>
      <c r="L6" s="183">
        <v>0</v>
      </c>
      <c r="M6" s="197" t="s">
        <v>377</v>
      </c>
    </row>
    <row r="7" spans="1:13" s="363" customFormat="1" ht="37.799999999999997">
      <c r="A7" s="249">
        <v>4</v>
      </c>
      <c r="B7" s="113" t="s">
        <v>564</v>
      </c>
      <c r="C7" s="198" t="s">
        <v>178</v>
      </c>
      <c r="D7" s="193" t="s">
        <v>194</v>
      </c>
      <c r="E7" s="183">
        <v>6000</v>
      </c>
      <c r="F7" s="115">
        <v>5531.31</v>
      </c>
      <c r="G7" s="115">
        <v>0</v>
      </c>
      <c r="H7" s="183">
        <v>5531.31</v>
      </c>
      <c r="I7" s="116" t="s">
        <v>180</v>
      </c>
      <c r="J7" s="115">
        <v>5531.31</v>
      </c>
      <c r="K7" s="183">
        <v>0</v>
      </c>
      <c r="L7" s="183">
        <v>0</v>
      </c>
      <c r="M7" s="197"/>
    </row>
    <row r="8" spans="1:13" s="363" customFormat="1" ht="37.799999999999997">
      <c r="A8" s="249">
        <v>5</v>
      </c>
      <c r="B8" s="113" t="s">
        <v>565</v>
      </c>
      <c r="C8" s="198" t="s">
        <v>173</v>
      </c>
      <c r="D8" s="193" t="s">
        <v>194</v>
      </c>
      <c r="E8" s="183">
        <v>7380</v>
      </c>
      <c r="F8" s="115">
        <v>0</v>
      </c>
      <c r="G8" s="115">
        <v>0</v>
      </c>
      <c r="H8" s="183">
        <v>0</v>
      </c>
      <c r="I8" s="116" t="s">
        <v>180</v>
      </c>
      <c r="J8" s="115">
        <v>7380</v>
      </c>
      <c r="K8" s="183">
        <v>0</v>
      </c>
      <c r="L8" s="183">
        <v>0</v>
      </c>
      <c r="M8" s="197"/>
    </row>
    <row r="9" spans="1:13" s="363" customFormat="1" ht="52.8">
      <c r="A9" s="249">
        <v>6</v>
      </c>
      <c r="B9" s="113" t="s">
        <v>237</v>
      </c>
      <c r="C9" s="198" t="s">
        <v>1</v>
      </c>
      <c r="D9" s="193" t="s">
        <v>52</v>
      </c>
      <c r="E9" s="183">
        <v>1500000</v>
      </c>
      <c r="F9" s="183">
        <v>675000</v>
      </c>
      <c r="G9" s="183">
        <v>563527.23</v>
      </c>
      <c r="H9" s="183">
        <v>111472.77000000002</v>
      </c>
      <c r="I9" s="116" t="s">
        <v>180</v>
      </c>
      <c r="J9" s="115">
        <v>111472.77</v>
      </c>
      <c r="K9" s="115">
        <v>0</v>
      </c>
      <c r="L9" s="183">
        <v>0</v>
      </c>
      <c r="M9" s="197" t="s">
        <v>223</v>
      </c>
    </row>
    <row r="10" spans="1:13" s="363" customFormat="1" ht="50.4" customHeight="1">
      <c r="A10" s="249">
        <v>7</v>
      </c>
      <c r="B10" s="113" t="s">
        <v>566</v>
      </c>
      <c r="C10" s="198" t="s">
        <v>179</v>
      </c>
      <c r="D10" s="193" t="s">
        <v>52</v>
      </c>
      <c r="E10" s="183">
        <v>825000</v>
      </c>
      <c r="F10" s="115">
        <v>298095.06</v>
      </c>
      <c r="G10" s="115">
        <v>0</v>
      </c>
      <c r="H10" s="183">
        <v>298095.06</v>
      </c>
      <c r="I10" s="116" t="s">
        <v>180</v>
      </c>
      <c r="J10" s="115">
        <v>298095.06</v>
      </c>
      <c r="K10" s="183">
        <v>0</v>
      </c>
      <c r="L10" s="183">
        <v>0</v>
      </c>
      <c r="M10" s="197"/>
    </row>
    <row r="11" spans="1:13" s="363" customFormat="1" ht="26.4">
      <c r="A11" s="249">
        <v>8</v>
      </c>
      <c r="B11" s="113" t="s">
        <v>234</v>
      </c>
      <c r="C11" s="198" t="s">
        <v>87</v>
      </c>
      <c r="D11" s="193" t="s">
        <v>194</v>
      </c>
      <c r="E11" s="183">
        <v>700000</v>
      </c>
      <c r="F11" s="183">
        <v>358430.93</v>
      </c>
      <c r="G11" s="115">
        <v>0</v>
      </c>
      <c r="H11" s="115">
        <v>358430.93</v>
      </c>
      <c r="I11" s="116" t="s">
        <v>180</v>
      </c>
      <c r="J11" s="115">
        <v>200000</v>
      </c>
      <c r="K11" s="115">
        <v>37909.99</v>
      </c>
      <c r="L11" s="183">
        <v>0</v>
      </c>
      <c r="M11" s="303" t="s">
        <v>209</v>
      </c>
    </row>
    <row r="12" spans="1:13" s="363" customFormat="1" ht="39.6">
      <c r="A12" s="249">
        <v>9</v>
      </c>
      <c r="B12" s="113" t="s">
        <v>206</v>
      </c>
      <c r="C12" s="198" t="s">
        <v>109</v>
      </c>
      <c r="D12" s="193" t="s">
        <v>52</v>
      </c>
      <c r="E12" s="183">
        <v>2500000</v>
      </c>
      <c r="F12" s="115">
        <v>1548149.51</v>
      </c>
      <c r="G12" s="244">
        <v>364249.94</v>
      </c>
      <c r="H12" s="115">
        <v>1183899.57</v>
      </c>
      <c r="I12" s="116" t="s">
        <v>180</v>
      </c>
      <c r="J12" s="115">
        <v>1183899.57</v>
      </c>
      <c r="K12" s="115">
        <v>0</v>
      </c>
      <c r="L12" s="183">
        <v>0</v>
      </c>
      <c r="M12" s="197" t="s">
        <v>188</v>
      </c>
    </row>
    <row r="13" spans="1:13" s="363" customFormat="1" ht="37.799999999999997">
      <c r="A13" s="249">
        <v>10</v>
      </c>
      <c r="B13" s="113" t="s">
        <v>362</v>
      </c>
      <c r="C13" s="198" t="s">
        <v>113</v>
      </c>
      <c r="D13" s="193" t="s">
        <v>52</v>
      </c>
      <c r="E13" s="183">
        <v>1000000</v>
      </c>
      <c r="F13" s="115">
        <v>520932.98</v>
      </c>
      <c r="G13" s="115">
        <v>68600</v>
      </c>
      <c r="H13" s="115">
        <v>452332.98</v>
      </c>
      <c r="I13" s="116" t="s">
        <v>180</v>
      </c>
      <c r="J13" s="115">
        <v>451125.5</v>
      </c>
      <c r="K13" s="115">
        <v>0</v>
      </c>
      <c r="L13" s="183">
        <v>0</v>
      </c>
      <c r="M13" s="197" t="s">
        <v>188</v>
      </c>
    </row>
    <row r="14" spans="1:13" s="363" customFormat="1" ht="85.8" customHeight="1">
      <c r="A14" s="249">
        <v>11</v>
      </c>
      <c r="B14" s="113" t="s">
        <v>567</v>
      </c>
      <c r="C14" s="198" t="s">
        <v>36</v>
      </c>
      <c r="D14" s="193" t="s">
        <v>194</v>
      </c>
      <c r="E14" s="183">
        <v>185000</v>
      </c>
      <c r="F14" s="183">
        <v>123504.89</v>
      </c>
      <c r="G14" s="115">
        <v>0</v>
      </c>
      <c r="H14" s="115">
        <v>123504.89</v>
      </c>
      <c r="I14" s="116" t="s">
        <v>180</v>
      </c>
      <c r="J14" s="115">
        <v>123504.89</v>
      </c>
      <c r="K14" s="115">
        <v>0</v>
      </c>
      <c r="L14" s="183">
        <v>0</v>
      </c>
      <c r="M14" s="197"/>
    </row>
    <row r="15" spans="1:13" s="363" customFormat="1" ht="39.6">
      <c r="A15" s="249">
        <v>12</v>
      </c>
      <c r="B15" s="113" t="s">
        <v>233</v>
      </c>
      <c r="C15" s="198" t="s">
        <v>172</v>
      </c>
      <c r="D15" s="193" t="s">
        <v>52</v>
      </c>
      <c r="E15" s="183">
        <v>126690</v>
      </c>
      <c r="F15" s="115">
        <v>95017.5</v>
      </c>
      <c r="G15" s="115">
        <v>55488.15</v>
      </c>
      <c r="H15" s="115">
        <v>39529.35</v>
      </c>
      <c r="I15" s="116" t="s">
        <v>180</v>
      </c>
      <c r="J15" s="115">
        <v>32615.77</v>
      </c>
      <c r="K15" s="115">
        <v>0</v>
      </c>
      <c r="L15" s="183">
        <v>0</v>
      </c>
      <c r="M15" s="197" t="s">
        <v>188</v>
      </c>
    </row>
    <row r="16" spans="1:13" s="363" customFormat="1" ht="49.2">
      <c r="A16" s="249">
        <v>13</v>
      </c>
      <c r="B16" s="113" t="s">
        <v>403</v>
      </c>
      <c r="C16" s="198" t="s">
        <v>107</v>
      </c>
      <c r="D16" s="193" t="s">
        <v>194</v>
      </c>
      <c r="E16" s="183">
        <v>1000000</v>
      </c>
      <c r="F16" s="183">
        <v>409999.99</v>
      </c>
      <c r="G16" s="115">
        <v>44976.88</v>
      </c>
      <c r="H16" s="115">
        <v>365023.11</v>
      </c>
      <c r="I16" s="116" t="s">
        <v>180</v>
      </c>
      <c r="J16" s="115">
        <v>365023.11</v>
      </c>
      <c r="K16" s="115">
        <v>0</v>
      </c>
      <c r="L16" s="183">
        <v>0</v>
      </c>
      <c r="M16" s="197"/>
    </row>
    <row r="17" spans="1:13" s="363" customFormat="1" ht="39.6">
      <c r="A17" s="249">
        <v>14</v>
      </c>
      <c r="B17" s="113" t="s">
        <v>235</v>
      </c>
      <c r="C17" s="198" t="s">
        <v>210</v>
      </c>
      <c r="D17" s="193" t="s">
        <v>194</v>
      </c>
      <c r="E17" s="183">
        <v>73800</v>
      </c>
      <c r="F17" s="183">
        <v>54447.23</v>
      </c>
      <c r="G17" s="115">
        <v>0</v>
      </c>
      <c r="H17" s="115">
        <v>54447.23</v>
      </c>
      <c r="I17" s="116" t="s">
        <v>180</v>
      </c>
      <c r="J17" s="115">
        <v>54447.23</v>
      </c>
      <c r="K17" s="115">
        <v>0</v>
      </c>
      <c r="L17" s="183">
        <v>0</v>
      </c>
      <c r="M17" s="197" t="s">
        <v>209</v>
      </c>
    </row>
    <row r="18" spans="1:13" s="363" customFormat="1" ht="26.4">
      <c r="A18" s="249">
        <v>15</v>
      </c>
      <c r="B18" s="113" t="s">
        <v>235</v>
      </c>
      <c r="C18" s="198" t="s">
        <v>211</v>
      </c>
      <c r="D18" s="193" t="s">
        <v>194</v>
      </c>
      <c r="E18" s="183">
        <v>74184.240000000005</v>
      </c>
      <c r="F18" s="183">
        <v>73585.98</v>
      </c>
      <c r="G18" s="115">
        <v>0</v>
      </c>
      <c r="H18" s="115">
        <v>73585.98</v>
      </c>
      <c r="I18" s="116" t="s">
        <v>180</v>
      </c>
      <c r="J18" s="115">
        <v>56789.1</v>
      </c>
      <c r="K18" s="115">
        <v>0</v>
      </c>
      <c r="L18" s="183">
        <v>0</v>
      </c>
      <c r="M18" s="260"/>
    </row>
    <row r="19" spans="1:13" s="363" customFormat="1" ht="71.400000000000006" customHeight="1">
      <c r="A19" s="249">
        <v>16</v>
      </c>
      <c r="B19" s="113" t="s">
        <v>236</v>
      </c>
      <c r="C19" s="198" t="s">
        <v>16</v>
      </c>
      <c r="D19" s="193" t="s">
        <v>52</v>
      </c>
      <c r="E19" s="183">
        <v>8900000</v>
      </c>
      <c r="F19" s="183">
        <v>5572977.0300000003</v>
      </c>
      <c r="G19" s="115">
        <v>1827900</v>
      </c>
      <c r="H19" s="115">
        <v>3745077.0300000003</v>
      </c>
      <c r="I19" s="116" t="s">
        <v>180</v>
      </c>
      <c r="J19" s="115">
        <v>2000000</v>
      </c>
      <c r="K19" s="115">
        <v>1745077.03</v>
      </c>
      <c r="L19" s="183">
        <v>0</v>
      </c>
      <c r="M19" s="197"/>
    </row>
    <row r="20" spans="1:13" s="363" customFormat="1" ht="36.6">
      <c r="A20" s="249">
        <v>17</v>
      </c>
      <c r="B20" s="113" t="s">
        <v>568</v>
      </c>
      <c r="C20" s="117" t="s">
        <v>4</v>
      </c>
      <c r="D20" s="113" t="s">
        <v>194</v>
      </c>
      <c r="E20" s="183">
        <v>10000000</v>
      </c>
      <c r="F20" s="183">
        <v>5678416.0300000003</v>
      </c>
      <c r="G20" s="115">
        <v>2746500</v>
      </c>
      <c r="H20" s="115">
        <v>2931916.0300000003</v>
      </c>
      <c r="I20" s="116" t="s">
        <v>180</v>
      </c>
      <c r="J20" s="115">
        <v>2931916.0300000003</v>
      </c>
      <c r="K20" s="115">
        <v>0</v>
      </c>
      <c r="L20" s="183">
        <v>0</v>
      </c>
      <c r="M20" s="192"/>
    </row>
    <row r="21" spans="1:13" s="363" customFormat="1" ht="39.6">
      <c r="A21" s="249">
        <v>18</v>
      </c>
      <c r="B21" s="113" t="s">
        <v>238</v>
      </c>
      <c r="C21" s="117" t="s">
        <v>25</v>
      </c>
      <c r="D21" s="113" t="s">
        <v>52</v>
      </c>
      <c r="E21" s="183">
        <v>328551.45</v>
      </c>
      <c r="F21" s="183">
        <v>0</v>
      </c>
      <c r="G21" s="183">
        <v>0</v>
      </c>
      <c r="H21" s="183">
        <v>0</v>
      </c>
      <c r="I21" s="116" t="s">
        <v>180</v>
      </c>
      <c r="J21" s="115">
        <v>208551.45</v>
      </c>
      <c r="K21" s="115">
        <v>120000</v>
      </c>
      <c r="L21" s="183">
        <v>0</v>
      </c>
      <c r="M21" s="197" t="s">
        <v>184</v>
      </c>
    </row>
    <row r="22" spans="1:13" s="363" customFormat="1" ht="26.4">
      <c r="A22" s="249">
        <v>19</v>
      </c>
      <c r="B22" s="113" t="s">
        <v>239</v>
      </c>
      <c r="C22" s="117" t="s">
        <v>221</v>
      </c>
      <c r="D22" s="113" t="s">
        <v>205</v>
      </c>
      <c r="E22" s="183">
        <v>122500</v>
      </c>
      <c r="F22" s="183">
        <v>58800</v>
      </c>
      <c r="G22" s="115">
        <v>0</v>
      </c>
      <c r="H22" s="115">
        <v>58800</v>
      </c>
      <c r="I22" s="116" t="s">
        <v>180</v>
      </c>
      <c r="J22" s="115">
        <v>58800</v>
      </c>
      <c r="K22" s="115">
        <v>0</v>
      </c>
      <c r="L22" s="183">
        <v>0</v>
      </c>
      <c r="M22" s="197"/>
    </row>
    <row r="23" spans="1:13" s="363" customFormat="1" ht="39.6">
      <c r="A23" s="249">
        <v>20</v>
      </c>
      <c r="B23" s="113" t="s">
        <v>363</v>
      </c>
      <c r="C23" s="245" t="s">
        <v>374</v>
      </c>
      <c r="D23" s="113" t="s">
        <v>49</v>
      </c>
      <c r="E23" s="246">
        <v>350000</v>
      </c>
      <c r="F23" s="247">
        <v>143500</v>
      </c>
      <c r="G23" s="115">
        <v>0</v>
      </c>
      <c r="H23" s="115">
        <v>143500</v>
      </c>
      <c r="I23" s="116" t="s">
        <v>180</v>
      </c>
      <c r="J23" s="115">
        <v>143500</v>
      </c>
      <c r="K23" s="115">
        <v>0</v>
      </c>
      <c r="L23" s="183">
        <v>0</v>
      </c>
      <c r="M23" s="261"/>
    </row>
    <row r="24" spans="1:13" s="363" customFormat="1" ht="26.4">
      <c r="A24" s="249">
        <v>21</v>
      </c>
      <c r="B24" s="113" t="s">
        <v>242</v>
      </c>
      <c r="C24" s="248" t="s">
        <v>48</v>
      </c>
      <c r="D24" s="113" t="s">
        <v>49</v>
      </c>
      <c r="E24" s="120">
        <v>500000</v>
      </c>
      <c r="F24" s="120">
        <v>194999.99</v>
      </c>
      <c r="G24" s="115">
        <v>0</v>
      </c>
      <c r="H24" s="115">
        <v>194999.99</v>
      </c>
      <c r="I24" s="116" t="s">
        <v>180</v>
      </c>
      <c r="J24" s="115">
        <v>194999.99</v>
      </c>
      <c r="K24" s="115">
        <v>0</v>
      </c>
      <c r="L24" s="183">
        <v>0</v>
      </c>
      <c r="M24" s="262"/>
    </row>
    <row r="25" spans="1:13" s="363" customFormat="1" ht="45" customHeight="1">
      <c r="A25" s="249">
        <v>22</v>
      </c>
      <c r="B25" s="113" t="s">
        <v>242</v>
      </c>
      <c r="C25" s="248" t="s">
        <v>23</v>
      </c>
      <c r="D25" s="113" t="s">
        <v>49</v>
      </c>
      <c r="E25" s="120">
        <v>500000</v>
      </c>
      <c r="F25" s="120">
        <v>240000</v>
      </c>
      <c r="G25" s="115">
        <v>0</v>
      </c>
      <c r="H25" s="115">
        <v>240000</v>
      </c>
      <c r="I25" s="116" t="s">
        <v>180</v>
      </c>
      <c r="J25" s="115">
        <v>240000</v>
      </c>
      <c r="K25" s="115">
        <v>0</v>
      </c>
      <c r="L25" s="183">
        <v>0</v>
      </c>
      <c r="M25" s="250" t="s">
        <v>413</v>
      </c>
    </row>
    <row r="26" spans="1:13" s="363" customFormat="1" ht="26.4">
      <c r="A26" s="249">
        <v>23</v>
      </c>
      <c r="B26" s="113" t="s">
        <v>243</v>
      </c>
      <c r="C26" s="248" t="s">
        <v>373</v>
      </c>
      <c r="D26" s="113" t="s">
        <v>49</v>
      </c>
      <c r="E26" s="120">
        <v>500000</v>
      </c>
      <c r="F26" s="120">
        <v>210000</v>
      </c>
      <c r="G26" s="115">
        <v>0</v>
      </c>
      <c r="H26" s="115">
        <v>210000</v>
      </c>
      <c r="I26" s="116" t="s">
        <v>180</v>
      </c>
      <c r="J26" s="115">
        <v>210000</v>
      </c>
      <c r="K26" s="115">
        <v>0</v>
      </c>
      <c r="L26" s="183">
        <v>0</v>
      </c>
      <c r="M26" s="261"/>
    </row>
    <row r="27" spans="1:13" s="363" customFormat="1" ht="37.799999999999997">
      <c r="A27" s="249">
        <v>24</v>
      </c>
      <c r="B27" s="193" t="s">
        <v>245</v>
      </c>
      <c r="C27" s="248" t="s">
        <v>3</v>
      </c>
      <c r="D27" s="113" t="s">
        <v>49</v>
      </c>
      <c r="E27" s="120">
        <v>200000</v>
      </c>
      <c r="F27" s="120">
        <v>74071.61</v>
      </c>
      <c r="G27" s="115">
        <v>0</v>
      </c>
      <c r="H27" s="115">
        <v>74071.61</v>
      </c>
      <c r="I27" s="116" t="s">
        <v>180</v>
      </c>
      <c r="J27" s="115">
        <v>73106</v>
      </c>
      <c r="K27" s="115">
        <v>0</v>
      </c>
      <c r="L27" s="183">
        <v>0</v>
      </c>
      <c r="M27" s="261" t="s">
        <v>209</v>
      </c>
    </row>
    <row r="28" spans="1:13" s="363" customFormat="1" ht="26.4">
      <c r="A28" s="249">
        <v>25</v>
      </c>
      <c r="B28" s="113" t="s">
        <v>242</v>
      </c>
      <c r="C28" s="248" t="s">
        <v>53</v>
      </c>
      <c r="D28" s="113" t="s">
        <v>49</v>
      </c>
      <c r="E28" s="120">
        <v>500000</v>
      </c>
      <c r="F28" s="120">
        <v>215000.01</v>
      </c>
      <c r="G28" s="115">
        <v>0</v>
      </c>
      <c r="H28" s="115">
        <v>215000.01</v>
      </c>
      <c r="I28" s="116" t="s">
        <v>180</v>
      </c>
      <c r="J28" s="115">
        <v>215000.01</v>
      </c>
      <c r="K28" s="115">
        <v>0</v>
      </c>
      <c r="L28" s="183">
        <v>0</v>
      </c>
      <c r="M28" s="261"/>
    </row>
    <row r="29" spans="1:13" s="363" customFormat="1" ht="26.4">
      <c r="A29" s="249">
        <v>26</v>
      </c>
      <c r="B29" s="113" t="s">
        <v>242</v>
      </c>
      <c r="C29" s="248" t="s">
        <v>24</v>
      </c>
      <c r="D29" s="113" t="s">
        <v>49</v>
      </c>
      <c r="E29" s="120">
        <v>100000</v>
      </c>
      <c r="F29" s="120">
        <v>0</v>
      </c>
      <c r="G29" s="115">
        <v>0</v>
      </c>
      <c r="H29" s="115">
        <v>0</v>
      </c>
      <c r="I29" s="116" t="s">
        <v>180</v>
      </c>
      <c r="J29" s="115">
        <v>80000</v>
      </c>
      <c r="K29" s="115">
        <v>20000</v>
      </c>
      <c r="L29" s="183">
        <v>0</v>
      </c>
      <c r="M29" s="250" t="s">
        <v>184</v>
      </c>
    </row>
    <row r="30" spans="1:13" s="363" customFormat="1" ht="26.4">
      <c r="A30" s="249">
        <v>27</v>
      </c>
      <c r="B30" s="113" t="s">
        <v>242</v>
      </c>
      <c r="C30" s="248" t="s">
        <v>224</v>
      </c>
      <c r="D30" s="113" t="s">
        <v>49</v>
      </c>
      <c r="E30" s="120">
        <v>500000</v>
      </c>
      <c r="F30" s="247">
        <v>0</v>
      </c>
      <c r="G30" s="115">
        <v>0</v>
      </c>
      <c r="H30" s="115">
        <v>0</v>
      </c>
      <c r="I30" s="116" t="s">
        <v>180</v>
      </c>
      <c r="J30" s="115">
        <v>220000</v>
      </c>
      <c r="K30" s="115">
        <v>280000</v>
      </c>
      <c r="L30" s="183">
        <v>0</v>
      </c>
      <c r="M30" s="262"/>
    </row>
    <row r="31" spans="1:13" s="363" customFormat="1" ht="26.4">
      <c r="A31" s="249">
        <v>28</v>
      </c>
      <c r="B31" s="113" t="s">
        <v>242</v>
      </c>
      <c r="C31" s="248" t="s">
        <v>241</v>
      </c>
      <c r="D31" s="113" t="s">
        <v>49</v>
      </c>
      <c r="E31" s="120">
        <v>500000</v>
      </c>
      <c r="F31" s="247">
        <v>200000</v>
      </c>
      <c r="G31" s="115">
        <v>0</v>
      </c>
      <c r="H31" s="115">
        <v>200000</v>
      </c>
      <c r="I31" s="116" t="s">
        <v>180</v>
      </c>
      <c r="J31" s="115">
        <v>200000</v>
      </c>
      <c r="K31" s="115">
        <v>0</v>
      </c>
      <c r="L31" s="183">
        <v>0</v>
      </c>
      <c r="M31" s="261"/>
    </row>
    <row r="32" spans="1:13" s="363" customFormat="1" ht="66">
      <c r="A32" s="249">
        <v>29</v>
      </c>
      <c r="B32" s="113" t="s">
        <v>248</v>
      </c>
      <c r="C32" s="198" t="s">
        <v>72</v>
      </c>
      <c r="D32" s="113" t="s">
        <v>222</v>
      </c>
      <c r="E32" s="539">
        <v>73800</v>
      </c>
      <c r="F32" s="247">
        <v>73716.429999999993</v>
      </c>
      <c r="G32" s="115">
        <v>51654.65</v>
      </c>
      <c r="H32" s="115">
        <v>22061.779999999992</v>
      </c>
      <c r="I32" s="116" t="s">
        <v>180</v>
      </c>
      <c r="J32" s="115">
        <v>22061.78</v>
      </c>
      <c r="K32" s="115">
        <v>0</v>
      </c>
      <c r="L32" s="183">
        <v>0</v>
      </c>
      <c r="M32" s="540"/>
    </row>
    <row r="33" spans="1:13" s="363" customFormat="1" ht="39.6">
      <c r="A33" s="249">
        <v>30</v>
      </c>
      <c r="B33" s="113" t="s">
        <v>364</v>
      </c>
      <c r="C33" s="117" t="s">
        <v>138</v>
      </c>
      <c r="D33" s="113" t="s">
        <v>213</v>
      </c>
      <c r="E33" s="183">
        <v>347475</v>
      </c>
      <c r="F33" s="183">
        <v>206312.49</v>
      </c>
      <c r="G33" s="115">
        <v>0</v>
      </c>
      <c r="H33" s="115">
        <v>206312.49</v>
      </c>
      <c r="I33" s="116" t="s">
        <v>180</v>
      </c>
      <c r="J33" s="115">
        <v>206312.49</v>
      </c>
      <c r="K33" s="115">
        <v>0</v>
      </c>
      <c r="L33" s="183">
        <v>0</v>
      </c>
      <c r="M33" s="263"/>
    </row>
    <row r="34" spans="1:13" s="363" customFormat="1" ht="26.4">
      <c r="A34" s="249">
        <v>31</v>
      </c>
      <c r="B34" s="113" t="s">
        <v>227</v>
      </c>
      <c r="C34" s="117" t="s">
        <v>214</v>
      </c>
      <c r="D34" s="113" t="s">
        <v>194</v>
      </c>
      <c r="E34" s="183">
        <v>24600</v>
      </c>
      <c r="F34" s="183">
        <v>22090.799999999999</v>
      </c>
      <c r="G34" s="115">
        <v>0</v>
      </c>
      <c r="H34" s="115">
        <v>22090.799999999999</v>
      </c>
      <c r="I34" s="116" t="s">
        <v>180</v>
      </c>
      <c r="J34" s="115">
        <v>22090.799999999999</v>
      </c>
      <c r="K34" s="115">
        <v>0</v>
      </c>
      <c r="L34" s="183">
        <v>0</v>
      </c>
      <c r="M34" s="197"/>
    </row>
    <row r="35" spans="1:13" s="363" customFormat="1" ht="39.6">
      <c r="A35" s="249">
        <v>32</v>
      </c>
      <c r="B35" s="113" t="s">
        <v>247</v>
      </c>
      <c r="C35" s="117" t="s">
        <v>365</v>
      </c>
      <c r="D35" s="113" t="s">
        <v>52</v>
      </c>
      <c r="E35" s="183">
        <v>2793330</v>
      </c>
      <c r="F35" s="183">
        <v>0</v>
      </c>
      <c r="G35" s="115">
        <v>0</v>
      </c>
      <c r="H35" s="115">
        <v>0</v>
      </c>
      <c r="I35" s="116" t="s">
        <v>180</v>
      </c>
      <c r="J35" s="115">
        <v>93330</v>
      </c>
      <c r="K35" s="115">
        <v>700000</v>
      </c>
      <c r="L35" s="183">
        <v>2000000</v>
      </c>
      <c r="M35" s="197" t="s">
        <v>62</v>
      </c>
    </row>
    <row r="36" spans="1:13" s="363" customFormat="1" ht="39.6">
      <c r="A36" s="249">
        <v>33</v>
      </c>
      <c r="B36" s="113" t="s">
        <v>247</v>
      </c>
      <c r="C36" s="117" t="s">
        <v>366</v>
      </c>
      <c r="D36" s="113" t="s">
        <v>52</v>
      </c>
      <c r="E36" s="183">
        <v>130000</v>
      </c>
      <c r="F36" s="183">
        <v>0</v>
      </c>
      <c r="G36" s="115">
        <v>0</v>
      </c>
      <c r="H36" s="115">
        <v>0</v>
      </c>
      <c r="I36" s="116" t="s">
        <v>180</v>
      </c>
      <c r="J36" s="115">
        <v>10000</v>
      </c>
      <c r="K36" s="115">
        <v>90000</v>
      </c>
      <c r="L36" s="183">
        <v>30000</v>
      </c>
      <c r="M36" s="197" t="s">
        <v>62</v>
      </c>
    </row>
    <row r="37" spans="1:13" s="363" customFormat="1" ht="26.4">
      <c r="A37" s="249">
        <v>34</v>
      </c>
      <c r="B37" s="113" t="s">
        <v>246</v>
      </c>
      <c r="C37" s="117" t="s">
        <v>217</v>
      </c>
      <c r="D37" s="119" t="s">
        <v>205</v>
      </c>
      <c r="E37" s="183">
        <v>115424.97</v>
      </c>
      <c r="F37" s="183">
        <v>30750</v>
      </c>
      <c r="G37" s="115">
        <v>0</v>
      </c>
      <c r="H37" s="115">
        <v>30750</v>
      </c>
      <c r="I37" s="116" t="s">
        <v>180</v>
      </c>
      <c r="J37" s="115">
        <v>30750</v>
      </c>
      <c r="K37" s="115">
        <v>0</v>
      </c>
      <c r="L37" s="183">
        <v>0</v>
      </c>
      <c r="M37" s="197"/>
    </row>
    <row r="38" spans="1:13" s="363" customFormat="1" ht="52.8">
      <c r="A38" s="249">
        <v>35</v>
      </c>
      <c r="B38" s="113" t="s">
        <v>133</v>
      </c>
      <c r="C38" s="117" t="s">
        <v>134</v>
      </c>
      <c r="D38" s="119" t="s">
        <v>73</v>
      </c>
      <c r="E38" s="183">
        <v>150000</v>
      </c>
      <c r="F38" s="183">
        <v>0</v>
      </c>
      <c r="G38" s="115">
        <v>0</v>
      </c>
      <c r="H38" s="115">
        <v>0</v>
      </c>
      <c r="I38" s="116" t="s">
        <v>180</v>
      </c>
      <c r="J38" s="115">
        <v>150000</v>
      </c>
      <c r="K38" s="115">
        <v>0</v>
      </c>
      <c r="L38" s="183">
        <v>0</v>
      </c>
      <c r="M38" s="197" t="s">
        <v>218</v>
      </c>
    </row>
    <row r="39" spans="1:13" s="363" customFormat="1" ht="39.6">
      <c r="A39" s="249">
        <v>36</v>
      </c>
      <c r="B39" s="264" t="s">
        <v>246</v>
      </c>
      <c r="C39" s="265" t="s">
        <v>37</v>
      </c>
      <c r="D39" s="193" t="s">
        <v>205</v>
      </c>
      <c r="E39" s="183">
        <v>30000</v>
      </c>
      <c r="F39" s="115">
        <v>30000</v>
      </c>
      <c r="G39" s="115">
        <v>0</v>
      </c>
      <c r="H39" s="115">
        <v>30000</v>
      </c>
      <c r="I39" s="116" t="s">
        <v>180</v>
      </c>
      <c r="J39" s="115">
        <v>20000</v>
      </c>
      <c r="K39" s="115">
        <v>10000</v>
      </c>
      <c r="L39" s="183">
        <v>0</v>
      </c>
      <c r="M39" s="197" t="s">
        <v>38</v>
      </c>
    </row>
    <row r="40" spans="1:13" s="363" customFormat="1" ht="39.6">
      <c r="A40" s="249">
        <v>37</v>
      </c>
      <c r="B40" s="113" t="s">
        <v>227</v>
      </c>
      <c r="C40" s="198" t="s">
        <v>65</v>
      </c>
      <c r="D40" s="193" t="s">
        <v>194</v>
      </c>
      <c r="E40" s="183">
        <v>20000</v>
      </c>
      <c r="F40" s="115">
        <v>19500</v>
      </c>
      <c r="G40" s="115">
        <v>0</v>
      </c>
      <c r="H40" s="115">
        <v>19500</v>
      </c>
      <c r="I40" s="116" t="s">
        <v>180</v>
      </c>
      <c r="J40" s="115">
        <v>19500</v>
      </c>
      <c r="K40" s="115">
        <v>0</v>
      </c>
      <c r="L40" s="183">
        <v>0</v>
      </c>
      <c r="M40" s="197"/>
    </row>
    <row r="41" spans="1:13" s="363" customFormat="1" ht="66">
      <c r="A41" s="249">
        <v>38</v>
      </c>
      <c r="B41" s="251" t="s">
        <v>232</v>
      </c>
      <c r="C41" s="198" t="s">
        <v>255</v>
      </c>
      <c r="D41" s="193" t="s">
        <v>51</v>
      </c>
      <c r="E41" s="183">
        <v>1540000</v>
      </c>
      <c r="F41" s="266">
        <v>738142.94</v>
      </c>
      <c r="G41" s="229">
        <v>0</v>
      </c>
      <c r="H41" s="266">
        <v>738142.94</v>
      </c>
      <c r="I41" s="230" t="s">
        <v>180</v>
      </c>
      <c r="J41" s="266">
        <v>800000</v>
      </c>
      <c r="K41" s="183">
        <v>740000</v>
      </c>
      <c r="L41" s="183">
        <v>0</v>
      </c>
      <c r="M41" s="267" t="s">
        <v>256</v>
      </c>
    </row>
    <row r="42" spans="1:13" s="363" customFormat="1" ht="26.4">
      <c r="A42" s="249">
        <v>39</v>
      </c>
      <c r="B42" s="251" t="s">
        <v>231</v>
      </c>
      <c r="C42" s="198" t="s">
        <v>257</v>
      </c>
      <c r="D42" s="193" t="s">
        <v>205</v>
      </c>
      <c r="E42" s="183">
        <v>19690.699999999997</v>
      </c>
      <c r="F42" s="229">
        <v>0</v>
      </c>
      <c r="G42" s="229">
        <v>0</v>
      </c>
      <c r="H42" s="229">
        <v>0</v>
      </c>
      <c r="I42" s="230" t="s">
        <v>180</v>
      </c>
      <c r="J42" s="229">
        <v>20000</v>
      </c>
      <c r="K42" s="183">
        <v>0</v>
      </c>
      <c r="L42" s="183">
        <v>0</v>
      </c>
      <c r="M42" s="268"/>
    </row>
    <row r="43" spans="1:13" s="363" customFormat="1" ht="26.4">
      <c r="A43" s="249">
        <v>40</v>
      </c>
      <c r="B43" s="251" t="s">
        <v>232</v>
      </c>
      <c r="C43" s="198" t="s">
        <v>258</v>
      </c>
      <c r="D43" s="193" t="s">
        <v>51</v>
      </c>
      <c r="E43" s="120">
        <v>17900</v>
      </c>
      <c r="F43" s="120">
        <v>10024</v>
      </c>
      <c r="G43" s="229">
        <v>0</v>
      </c>
      <c r="H43" s="229">
        <v>10024</v>
      </c>
      <c r="I43" s="230" t="s">
        <v>180</v>
      </c>
      <c r="J43" s="229">
        <v>10024</v>
      </c>
      <c r="K43" s="229">
        <v>0</v>
      </c>
      <c r="L43" s="229">
        <v>0</v>
      </c>
      <c r="M43" s="496" t="s">
        <v>218</v>
      </c>
    </row>
    <row r="44" spans="1:13" ht="26.4">
      <c r="A44" s="249">
        <v>41</v>
      </c>
      <c r="B44" s="251" t="s">
        <v>259</v>
      </c>
      <c r="C44" s="198" t="s">
        <v>260</v>
      </c>
      <c r="D44" s="193" t="s">
        <v>205</v>
      </c>
      <c r="E44" s="120">
        <v>600000</v>
      </c>
      <c r="F44" s="120">
        <v>330000</v>
      </c>
      <c r="G44" s="229">
        <v>321280.96000000002</v>
      </c>
      <c r="H44" s="229">
        <v>8719.039999999979</v>
      </c>
      <c r="I44" s="230" t="s">
        <v>180</v>
      </c>
      <c r="J44" s="229">
        <v>8719.0400000000009</v>
      </c>
      <c r="K44" s="229">
        <v>0</v>
      </c>
      <c r="L44" s="229">
        <v>0</v>
      </c>
      <c r="M44" s="269"/>
    </row>
    <row r="45" spans="1:13" ht="26.4">
      <c r="A45" s="249">
        <v>42</v>
      </c>
      <c r="B45" s="251" t="s">
        <v>261</v>
      </c>
      <c r="C45" s="198" t="s">
        <v>262</v>
      </c>
      <c r="D45" s="193" t="s">
        <v>194</v>
      </c>
      <c r="E45" s="120">
        <v>750000</v>
      </c>
      <c r="F45" s="120">
        <v>315000</v>
      </c>
      <c r="G45" s="229">
        <v>0</v>
      </c>
      <c r="H45" s="229">
        <v>315000</v>
      </c>
      <c r="I45" s="230" t="s">
        <v>180</v>
      </c>
      <c r="J45" s="229">
        <v>315000</v>
      </c>
      <c r="K45" s="229">
        <v>0</v>
      </c>
      <c r="L45" s="229">
        <v>0</v>
      </c>
      <c r="M45" s="269"/>
    </row>
    <row r="46" spans="1:13" ht="26.4">
      <c r="A46" s="249">
        <v>43</v>
      </c>
      <c r="B46" s="251" t="s">
        <v>261</v>
      </c>
      <c r="C46" s="198" t="s">
        <v>263</v>
      </c>
      <c r="D46" s="193" t="s">
        <v>194</v>
      </c>
      <c r="E46" s="120">
        <v>750000</v>
      </c>
      <c r="F46" s="120">
        <v>307500</v>
      </c>
      <c r="G46" s="229">
        <v>0</v>
      </c>
      <c r="H46" s="229">
        <v>307500</v>
      </c>
      <c r="I46" s="230" t="s">
        <v>180</v>
      </c>
      <c r="J46" s="229">
        <v>307500</v>
      </c>
      <c r="K46" s="229">
        <v>0</v>
      </c>
      <c r="L46" s="229">
        <v>0</v>
      </c>
      <c r="M46" s="269"/>
    </row>
    <row r="47" spans="1:13" ht="26.4">
      <c r="A47" s="249">
        <v>44</v>
      </c>
      <c r="B47" s="251" t="s">
        <v>261</v>
      </c>
      <c r="C47" s="198" t="s">
        <v>264</v>
      </c>
      <c r="D47" s="193" t="s">
        <v>194</v>
      </c>
      <c r="E47" s="120">
        <v>750000</v>
      </c>
      <c r="F47" s="120">
        <v>337500</v>
      </c>
      <c r="G47" s="229">
        <v>16820</v>
      </c>
      <c r="H47" s="229">
        <v>320680</v>
      </c>
      <c r="I47" s="230" t="s">
        <v>180</v>
      </c>
      <c r="J47" s="229">
        <v>320680</v>
      </c>
      <c r="K47" s="229">
        <v>0</v>
      </c>
      <c r="L47" s="229">
        <v>0</v>
      </c>
      <c r="M47" s="269"/>
    </row>
    <row r="48" spans="1:13" s="363" customFormat="1" ht="39.6">
      <c r="A48" s="249">
        <v>45</v>
      </c>
      <c r="B48" s="251" t="s">
        <v>569</v>
      </c>
      <c r="C48" s="198" t="s">
        <v>265</v>
      </c>
      <c r="D48" s="193" t="s">
        <v>194</v>
      </c>
      <c r="E48" s="120">
        <v>1850000</v>
      </c>
      <c r="F48" s="120">
        <v>0</v>
      </c>
      <c r="G48" s="229">
        <v>0</v>
      </c>
      <c r="H48" s="229">
        <v>0</v>
      </c>
      <c r="I48" s="230" t="s">
        <v>180</v>
      </c>
      <c r="J48" s="229">
        <v>350000</v>
      </c>
      <c r="K48" s="229">
        <v>1000000</v>
      </c>
      <c r="L48" s="229">
        <v>500000</v>
      </c>
      <c r="M48" s="197" t="s">
        <v>62</v>
      </c>
    </row>
    <row r="49" spans="1:13" s="363" customFormat="1" ht="39.6">
      <c r="A49" s="249">
        <v>46</v>
      </c>
      <c r="B49" s="251" t="s">
        <v>266</v>
      </c>
      <c r="C49" s="198" t="s">
        <v>267</v>
      </c>
      <c r="D49" s="193" t="s">
        <v>194</v>
      </c>
      <c r="E49" s="120">
        <v>345000</v>
      </c>
      <c r="F49" s="120">
        <v>170200</v>
      </c>
      <c r="G49" s="120">
        <v>167375.46</v>
      </c>
      <c r="H49" s="229">
        <v>2824.5400000000081</v>
      </c>
      <c r="I49" s="230" t="s">
        <v>180</v>
      </c>
      <c r="J49" s="229">
        <v>2824.54</v>
      </c>
      <c r="K49" s="229">
        <v>0</v>
      </c>
      <c r="L49" s="229">
        <v>0</v>
      </c>
      <c r="M49" s="269"/>
    </row>
    <row r="50" spans="1:13" s="363" customFormat="1" ht="39.6">
      <c r="A50" s="249">
        <v>47</v>
      </c>
      <c r="B50" s="251" t="s">
        <v>268</v>
      </c>
      <c r="C50" s="198" t="s">
        <v>269</v>
      </c>
      <c r="D50" s="193" t="s">
        <v>205</v>
      </c>
      <c r="E50" s="120">
        <v>17900</v>
      </c>
      <c r="F50" s="120">
        <v>0</v>
      </c>
      <c r="G50" s="120">
        <v>0</v>
      </c>
      <c r="H50" s="229">
        <v>0</v>
      </c>
      <c r="I50" s="230" t="s">
        <v>180</v>
      </c>
      <c r="J50" s="229">
        <v>15000</v>
      </c>
      <c r="K50" s="229">
        <v>2900</v>
      </c>
      <c r="L50" s="229">
        <v>0</v>
      </c>
      <c r="M50" s="269"/>
    </row>
    <row r="51" spans="1:13" s="497" customFormat="1" ht="39.6">
      <c r="A51" s="249">
        <v>48</v>
      </c>
      <c r="B51" s="251" t="s">
        <v>270</v>
      </c>
      <c r="C51" s="198" t="s">
        <v>271</v>
      </c>
      <c r="D51" s="193" t="s">
        <v>49</v>
      </c>
      <c r="E51" s="120">
        <v>400000</v>
      </c>
      <c r="F51" s="120">
        <v>212000</v>
      </c>
      <c r="G51" s="229">
        <v>0</v>
      </c>
      <c r="H51" s="229">
        <v>212000</v>
      </c>
      <c r="I51" s="230" t="s">
        <v>180</v>
      </c>
      <c r="J51" s="229">
        <v>212000</v>
      </c>
      <c r="K51" s="229">
        <v>0</v>
      </c>
      <c r="L51" s="229">
        <v>0</v>
      </c>
      <c r="M51" s="197" t="s">
        <v>62</v>
      </c>
    </row>
    <row r="52" spans="1:13" s="498" customFormat="1" ht="52.8">
      <c r="A52" s="249">
        <v>49</v>
      </c>
      <c r="B52" s="286" t="s">
        <v>231</v>
      </c>
      <c r="C52" s="297" t="s">
        <v>570</v>
      </c>
      <c r="D52" s="119" t="s">
        <v>205</v>
      </c>
      <c r="E52" s="183">
        <v>20000</v>
      </c>
      <c r="F52" s="229">
        <v>0</v>
      </c>
      <c r="G52" s="229">
        <v>0</v>
      </c>
      <c r="H52" s="229">
        <v>0</v>
      </c>
      <c r="I52" s="232" t="s">
        <v>180</v>
      </c>
      <c r="J52" s="183">
        <v>20000</v>
      </c>
      <c r="K52" s="183">
        <v>0</v>
      </c>
      <c r="L52" s="183">
        <v>0</v>
      </c>
      <c r="M52" s="231"/>
    </row>
    <row r="53" spans="1:13" s="498" customFormat="1" ht="81" customHeight="1">
      <c r="A53" s="249">
        <v>50</v>
      </c>
      <c r="B53" s="286" t="s">
        <v>571</v>
      </c>
      <c r="C53" s="254" t="s">
        <v>274</v>
      </c>
      <c r="D53" s="119" t="s">
        <v>52</v>
      </c>
      <c r="E53" s="183">
        <v>233241.69999999998</v>
      </c>
      <c r="F53" s="183">
        <v>189100.59</v>
      </c>
      <c r="G53" s="229">
        <v>57700</v>
      </c>
      <c r="H53" s="229">
        <v>131400.59</v>
      </c>
      <c r="I53" s="232" t="s">
        <v>180</v>
      </c>
      <c r="J53" s="229">
        <v>131300</v>
      </c>
      <c r="K53" s="183">
        <v>0</v>
      </c>
      <c r="L53" s="183">
        <v>0</v>
      </c>
      <c r="M53" s="231"/>
    </row>
    <row r="54" spans="1:13" s="498" customFormat="1" ht="39.6">
      <c r="A54" s="249">
        <v>51</v>
      </c>
      <c r="B54" s="286" t="s">
        <v>227</v>
      </c>
      <c r="C54" s="254" t="s">
        <v>275</v>
      </c>
      <c r="D54" s="119" t="s">
        <v>194</v>
      </c>
      <c r="E54" s="120">
        <v>240000</v>
      </c>
      <c r="F54" s="229">
        <v>124800</v>
      </c>
      <c r="G54" s="229">
        <v>91000</v>
      </c>
      <c r="H54" s="229">
        <v>33800</v>
      </c>
      <c r="I54" s="232" t="s">
        <v>180</v>
      </c>
      <c r="J54" s="183">
        <v>33800</v>
      </c>
      <c r="K54" s="183">
        <v>0</v>
      </c>
      <c r="L54" s="183">
        <v>0</v>
      </c>
      <c r="M54" s="231"/>
    </row>
    <row r="55" spans="1:13" s="498" customFormat="1" ht="39.6">
      <c r="A55" s="249">
        <v>52</v>
      </c>
      <c r="B55" s="286" t="s">
        <v>227</v>
      </c>
      <c r="C55" s="254" t="s">
        <v>276</v>
      </c>
      <c r="D55" s="119" t="s">
        <v>194</v>
      </c>
      <c r="E55" s="120">
        <v>240000</v>
      </c>
      <c r="F55" s="229">
        <v>110608.4</v>
      </c>
      <c r="G55" s="229">
        <v>0</v>
      </c>
      <c r="H55" s="229">
        <v>110608.4</v>
      </c>
      <c r="I55" s="232" t="s">
        <v>180</v>
      </c>
      <c r="J55" s="183">
        <v>110400</v>
      </c>
      <c r="K55" s="183">
        <v>0</v>
      </c>
      <c r="L55" s="183">
        <v>0</v>
      </c>
      <c r="M55" s="231"/>
    </row>
    <row r="56" spans="1:13" s="498" customFormat="1" ht="49.2">
      <c r="A56" s="249">
        <v>53</v>
      </c>
      <c r="B56" s="286" t="s">
        <v>572</v>
      </c>
      <c r="C56" s="254" t="s">
        <v>277</v>
      </c>
      <c r="D56" s="119" t="s">
        <v>194</v>
      </c>
      <c r="E56" s="120">
        <v>240000</v>
      </c>
      <c r="F56" s="229">
        <v>120842.68</v>
      </c>
      <c r="G56" s="229">
        <v>0</v>
      </c>
      <c r="H56" s="229">
        <v>120842.68</v>
      </c>
      <c r="I56" s="232" t="s">
        <v>180</v>
      </c>
      <c r="J56" s="183">
        <v>120000</v>
      </c>
      <c r="K56" s="183">
        <v>0</v>
      </c>
      <c r="L56" s="183">
        <v>0</v>
      </c>
      <c r="M56" s="231"/>
    </row>
    <row r="57" spans="1:13" s="498" customFormat="1" ht="49.2">
      <c r="A57" s="249">
        <v>54</v>
      </c>
      <c r="B57" s="286" t="s">
        <v>573</v>
      </c>
      <c r="C57" s="254" t="s">
        <v>278</v>
      </c>
      <c r="D57" s="119" t="s">
        <v>194</v>
      </c>
      <c r="E57" s="120">
        <v>240000</v>
      </c>
      <c r="F57" s="229">
        <v>117753.1</v>
      </c>
      <c r="G57" s="229">
        <v>0</v>
      </c>
      <c r="H57" s="229">
        <v>117753.1</v>
      </c>
      <c r="I57" s="232" t="s">
        <v>180</v>
      </c>
      <c r="J57" s="183">
        <v>117600</v>
      </c>
      <c r="K57" s="183">
        <v>0</v>
      </c>
      <c r="L57" s="183">
        <v>0</v>
      </c>
      <c r="M57" s="231"/>
    </row>
    <row r="58" spans="1:13" s="498" customFormat="1" ht="49.2">
      <c r="A58" s="249">
        <v>55</v>
      </c>
      <c r="B58" s="286" t="s">
        <v>574</v>
      </c>
      <c r="C58" s="254" t="s">
        <v>279</v>
      </c>
      <c r="D58" s="119" t="s">
        <v>194</v>
      </c>
      <c r="E58" s="120">
        <v>240000</v>
      </c>
      <c r="F58" s="229">
        <v>130308.65</v>
      </c>
      <c r="G58" s="229">
        <v>0</v>
      </c>
      <c r="H58" s="229">
        <v>130308.65</v>
      </c>
      <c r="I58" s="232" t="s">
        <v>180</v>
      </c>
      <c r="J58" s="183">
        <v>129600</v>
      </c>
      <c r="K58" s="183">
        <v>0</v>
      </c>
      <c r="L58" s="183">
        <v>0</v>
      </c>
      <c r="M58" s="231"/>
    </row>
    <row r="59" spans="1:13" s="498" customFormat="1" ht="39.6">
      <c r="A59" s="249">
        <v>56</v>
      </c>
      <c r="B59" s="286" t="s">
        <v>227</v>
      </c>
      <c r="C59" s="254" t="s">
        <v>280</v>
      </c>
      <c r="D59" s="119" t="s">
        <v>194</v>
      </c>
      <c r="E59" s="120">
        <v>240000</v>
      </c>
      <c r="F59" s="229">
        <v>118399.97</v>
      </c>
      <c r="G59" s="229">
        <v>0</v>
      </c>
      <c r="H59" s="229">
        <v>118399.97</v>
      </c>
      <c r="I59" s="232" t="s">
        <v>180</v>
      </c>
      <c r="J59" s="183">
        <v>117600</v>
      </c>
      <c r="K59" s="183">
        <v>0</v>
      </c>
      <c r="L59" s="183">
        <v>0</v>
      </c>
      <c r="M59" s="231"/>
    </row>
    <row r="60" spans="1:13" s="498" customFormat="1" ht="48">
      <c r="A60" s="249">
        <v>57</v>
      </c>
      <c r="B60" s="286" t="s">
        <v>575</v>
      </c>
      <c r="C60" s="254" t="s">
        <v>281</v>
      </c>
      <c r="D60" s="119" t="s">
        <v>194</v>
      </c>
      <c r="E60" s="120">
        <v>240000</v>
      </c>
      <c r="F60" s="229">
        <v>142191.87</v>
      </c>
      <c r="G60" s="229">
        <v>54100</v>
      </c>
      <c r="H60" s="229">
        <v>88091.87</v>
      </c>
      <c r="I60" s="232" t="s">
        <v>180</v>
      </c>
      <c r="J60" s="183">
        <v>87500</v>
      </c>
      <c r="K60" s="183">
        <v>0</v>
      </c>
      <c r="L60" s="183">
        <v>0</v>
      </c>
      <c r="M60" s="231"/>
    </row>
    <row r="61" spans="1:13" s="498" customFormat="1" ht="49.2">
      <c r="A61" s="249">
        <v>58</v>
      </c>
      <c r="B61" s="286" t="s">
        <v>576</v>
      </c>
      <c r="C61" s="254" t="s">
        <v>282</v>
      </c>
      <c r="D61" s="119" t="s">
        <v>194</v>
      </c>
      <c r="E61" s="120">
        <v>240000</v>
      </c>
      <c r="F61" s="229">
        <v>116136.59</v>
      </c>
      <c r="G61" s="229">
        <v>0</v>
      </c>
      <c r="H61" s="229">
        <v>116136.59</v>
      </c>
      <c r="I61" s="232" t="s">
        <v>180</v>
      </c>
      <c r="J61" s="183">
        <v>115200</v>
      </c>
      <c r="K61" s="183">
        <v>0</v>
      </c>
      <c r="L61" s="183">
        <v>0</v>
      </c>
      <c r="M61" s="231"/>
    </row>
    <row r="62" spans="1:13" s="498" customFormat="1" ht="39.6">
      <c r="A62" s="249">
        <v>59</v>
      </c>
      <c r="B62" s="286" t="s">
        <v>227</v>
      </c>
      <c r="C62" s="254" t="s">
        <v>283</v>
      </c>
      <c r="D62" s="119" t="s">
        <v>194</v>
      </c>
      <c r="E62" s="120">
        <v>80000</v>
      </c>
      <c r="F62" s="229">
        <v>41131.71</v>
      </c>
      <c r="G62" s="229">
        <v>0</v>
      </c>
      <c r="H62" s="229">
        <v>41131.71</v>
      </c>
      <c r="I62" s="232" t="s">
        <v>180</v>
      </c>
      <c r="J62" s="183">
        <v>40800</v>
      </c>
      <c r="K62" s="183">
        <v>0</v>
      </c>
      <c r="L62" s="183">
        <v>0</v>
      </c>
      <c r="M62" s="231"/>
    </row>
    <row r="63" spans="1:13" s="498" customFormat="1" ht="37.799999999999997">
      <c r="A63" s="249">
        <v>60</v>
      </c>
      <c r="B63" s="286" t="s">
        <v>370</v>
      </c>
      <c r="C63" s="254" t="s">
        <v>284</v>
      </c>
      <c r="D63" s="119" t="s">
        <v>51</v>
      </c>
      <c r="E63" s="120">
        <v>303784</v>
      </c>
      <c r="F63" s="229">
        <v>181300</v>
      </c>
      <c r="G63" s="229">
        <v>0</v>
      </c>
      <c r="H63" s="229">
        <v>181300</v>
      </c>
      <c r="I63" s="232" t="s">
        <v>180</v>
      </c>
      <c r="J63" s="183">
        <v>181300</v>
      </c>
      <c r="K63" s="183">
        <v>0</v>
      </c>
      <c r="L63" s="183">
        <v>0</v>
      </c>
      <c r="M63" s="231"/>
    </row>
    <row r="64" spans="1:13" s="498" customFormat="1" ht="26.4">
      <c r="A64" s="249">
        <v>61</v>
      </c>
      <c r="B64" s="286" t="s">
        <v>285</v>
      </c>
      <c r="C64" s="198" t="s">
        <v>286</v>
      </c>
      <c r="D64" s="119" t="s">
        <v>222</v>
      </c>
      <c r="E64" s="115">
        <v>336866</v>
      </c>
      <c r="F64" s="115">
        <v>336866</v>
      </c>
      <c r="G64" s="229">
        <v>0</v>
      </c>
      <c r="H64" s="229">
        <v>336866</v>
      </c>
      <c r="I64" s="232" t="s">
        <v>180</v>
      </c>
      <c r="J64" s="183">
        <v>160000</v>
      </c>
      <c r="K64" s="183">
        <v>176866</v>
      </c>
      <c r="L64" s="183">
        <v>0</v>
      </c>
      <c r="M64" s="231"/>
    </row>
    <row r="65" spans="1:13" s="498" customFormat="1" ht="66">
      <c r="A65" s="249">
        <v>62</v>
      </c>
      <c r="B65" s="286" t="s">
        <v>577</v>
      </c>
      <c r="C65" s="198" t="s">
        <v>297</v>
      </c>
      <c r="D65" s="193" t="s">
        <v>194</v>
      </c>
      <c r="E65" s="183">
        <v>170000</v>
      </c>
      <c r="F65" s="266">
        <v>0</v>
      </c>
      <c r="G65" s="236">
        <v>0</v>
      </c>
      <c r="H65" s="229">
        <v>0</v>
      </c>
      <c r="I65" s="234" t="s">
        <v>94</v>
      </c>
      <c r="J65" s="235">
        <v>0</v>
      </c>
      <c r="K65" s="235">
        <v>58000</v>
      </c>
      <c r="L65" s="235">
        <v>0</v>
      </c>
      <c r="M65" s="233" t="s">
        <v>578</v>
      </c>
    </row>
    <row r="66" spans="1:13" s="498" customFormat="1" ht="26.4">
      <c r="A66" s="249">
        <v>63</v>
      </c>
      <c r="B66" s="286" t="s">
        <v>371</v>
      </c>
      <c r="C66" s="237" t="s">
        <v>39</v>
      </c>
      <c r="D66" s="193" t="s">
        <v>52</v>
      </c>
      <c r="E66" s="238">
        <v>52000</v>
      </c>
      <c r="F66" s="238">
        <v>33280</v>
      </c>
      <c r="G66" s="229">
        <v>0</v>
      </c>
      <c r="H66" s="229">
        <v>33280</v>
      </c>
      <c r="I66" s="234" t="s">
        <v>94</v>
      </c>
      <c r="J66" s="235">
        <v>33280</v>
      </c>
      <c r="K66" s="235">
        <v>0</v>
      </c>
      <c r="L66" s="235">
        <v>0</v>
      </c>
      <c r="M66" s="233"/>
    </row>
    <row r="67" spans="1:13" s="498" customFormat="1" ht="26.4">
      <c r="A67" s="249">
        <v>64</v>
      </c>
      <c r="B67" s="286" t="s">
        <v>244</v>
      </c>
      <c r="C67" s="237" t="s">
        <v>298</v>
      </c>
      <c r="D67" s="193" t="s">
        <v>52</v>
      </c>
      <c r="E67" s="238">
        <v>340400</v>
      </c>
      <c r="F67" s="238">
        <v>322913.8</v>
      </c>
      <c r="G67" s="229">
        <v>0</v>
      </c>
      <c r="H67" s="229">
        <v>322913.8</v>
      </c>
      <c r="I67" s="234" t="s">
        <v>94</v>
      </c>
      <c r="J67" s="235">
        <v>250000</v>
      </c>
      <c r="K67" s="235">
        <v>70458.69</v>
      </c>
      <c r="L67" s="235">
        <v>0</v>
      </c>
      <c r="M67" s="233"/>
    </row>
    <row r="68" spans="1:13" s="498" customFormat="1" ht="26.4">
      <c r="A68" s="249">
        <v>65</v>
      </c>
      <c r="B68" s="286" t="s">
        <v>372</v>
      </c>
      <c r="C68" s="237" t="s">
        <v>299</v>
      </c>
      <c r="D68" s="193" t="s">
        <v>52</v>
      </c>
      <c r="E68" s="238">
        <v>191378.4</v>
      </c>
      <c r="F68" s="238">
        <v>191378.4</v>
      </c>
      <c r="G68" s="229">
        <v>183078.39999999999</v>
      </c>
      <c r="H68" s="229">
        <v>8300</v>
      </c>
      <c r="I68" s="234" t="s">
        <v>94</v>
      </c>
      <c r="J68" s="235">
        <v>8300</v>
      </c>
      <c r="K68" s="235">
        <v>0</v>
      </c>
      <c r="L68" s="235">
        <v>0</v>
      </c>
      <c r="M68" s="233"/>
    </row>
    <row r="69" spans="1:13" s="498" customFormat="1" ht="39.6">
      <c r="A69" s="249">
        <v>66</v>
      </c>
      <c r="B69" s="286" t="s">
        <v>372</v>
      </c>
      <c r="C69" s="237" t="s">
        <v>300</v>
      </c>
      <c r="D69" s="193" t="s">
        <v>52</v>
      </c>
      <c r="E69" s="238">
        <v>148880</v>
      </c>
      <c r="F69" s="238">
        <v>148880</v>
      </c>
      <c r="G69" s="229">
        <v>113880</v>
      </c>
      <c r="H69" s="229">
        <v>35000</v>
      </c>
      <c r="I69" s="234" t="s">
        <v>94</v>
      </c>
      <c r="J69" s="235">
        <v>35000</v>
      </c>
      <c r="K69" s="235">
        <v>0</v>
      </c>
      <c r="L69" s="235">
        <v>0</v>
      </c>
      <c r="M69" s="298"/>
    </row>
    <row r="70" spans="1:13" s="498" customFormat="1" ht="26.4">
      <c r="A70" s="249">
        <v>67</v>
      </c>
      <c r="B70" s="286" t="s">
        <v>372</v>
      </c>
      <c r="C70" s="237" t="s">
        <v>301</v>
      </c>
      <c r="D70" s="193" t="s">
        <v>52</v>
      </c>
      <c r="E70" s="238">
        <v>130716.39</v>
      </c>
      <c r="F70" s="238">
        <v>130716.39</v>
      </c>
      <c r="G70" s="229">
        <v>52769.09</v>
      </c>
      <c r="H70" s="229">
        <v>77947.3</v>
      </c>
      <c r="I70" s="234" t="s">
        <v>94</v>
      </c>
      <c r="J70" s="235">
        <v>77947.3</v>
      </c>
      <c r="K70" s="235">
        <v>0</v>
      </c>
      <c r="L70" s="235">
        <v>0</v>
      </c>
      <c r="M70" s="298"/>
    </row>
    <row r="71" spans="1:13" s="498" customFormat="1" ht="26.4">
      <c r="A71" s="249">
        <v>68</v>
      </c>
      <c r="B71" s="286" t="s">
        <v>372</v>
      </c>
      <c r="C71" s="237" t="s">
        <v>302</v>
      </c>
      <c r="D71" s="193" t="s">
        <v>52</v>
      </c>
      <c r="E71" s="238">
        <v>92500</v>
      </c>
      <c r="F71" s="238">
        <v>92196.02</v>
      </c>
      <c r="G71" s="229">
        <v>13190</v>
      </c>
      <c r="H71" s="229">
        <v>79006.02</v>
      </c>
      <c r="I71" s="234" t="s">
        <v>94</v>
      </c>
      <c r="J71" s="235">
        <v>79006.02</v>
      </c>
      <c r="K71" s="235">
        <v>0</v>
      </c>
      <c r="L71" s="235">
        <v>0</v>
      </c>
      <c r="M71" s="233"/>
    </row>
    <row r="72" spans="1:13" s="498" customFormat="1" ht="26.4">
      <c r="A72" s="249">
        <v>69</v>
      </c>
      <c r="B72" s="286" t="s">
        <v>372</v>
      </c>
      <c r="C72" s="237" t="s">
        <v>303</v>
      </c>
      <c r="D72" s="193" t="s">
        <v>52</v>
      </c>
      <c r="E72" s="238">
        <v>98018.58</v>
      </c>
      <c r="F72" s="238">
        <v>98018.58</v>
      </c>
      <c r="G72" s="229">
        <v>0</v>
      </c>
      <c r="H72" s="236">
        <v>98018.58</v>
      </c>
      <c r="I72" s="234" t="s">
        <v>94</v>
      </c>
      <c r="J72" s="235">
        <v>98018.58</v>
      </c>
      <c r="K72" s="235">
        <v>0</v>
      </c>
      <c r="L72" s="235">
        <v>0</v>
      </c>
      <c r="M72" s="298"/>
    </row>
    <row r="73" spans="1:13" s="498" customFormat="1" ht="26.4">
      <c r="A73" s="249">
        <v>70</v>
      </c>
      <c r="B73" s="286" t="s">
        <v>372</v>
      </c>
      <c r="C73" s="237" t="s">
        <v>304</v>
      </c>
      <c r="D73" s="193" t="s">
        <v>52</v>
      </c>
      <c r="E73" s="238">
        <v>106733</v>
      </c>
      <c r="F73" s="238">
        <v>106732.11</v>
      </c>
      <c r="G73" s="229">
        <v>88582.05</v>
      </c>
      <c r="H73" s="236">
        <v>18150.059999999998</v>
      </c>
      <c r="I73" s="234" t="s">
        <v>94</v>
      </c>
      <c r="J73" s="235">
        <v>18150.060000000001</v>
      </c>
      <c r="K73" s="235">
        <v>0</v>
      </c>
      <c r="L73" s="235">
        <v>0</v>
      </c>
      <c r="M73" s="298"/>
    </row>
    <row r="74" spans="1:13" s="498" customFormat="1" ht="26.4">
      <c r="A74" s="249">
        <v>71</v>
      </c>
      <c r="B74" s="286" t="s">
        <v>372</v>
      </c>
      <c r="C74" s="237" t="s">
        <v>305</v>
      </c>
      <c r="D74" s="193" t="s">
        <v>52</v>
      </c>
      <c r="E74" s="238">
        <v>215600</v>
      </c>
      <c r="F74" s="238">
        <v>215600</v>
      </c>
      <c r="G74" s="229">
        <v>201961.59</v>
      </c>
      <c r="H74" s="236">
        <v>13638.410000000003</v>
      </c>
      <c r="I74" s="234" t="s">
        <v>94</v>
      </c>
      <c r="J74" s="235">
        <v>13638.41</v>
      </c>
      <c r="K74" s="235">
        <v>0</v>
      </c>
      <c r="L74" s="235">
        <v>0</v>
      </c>
      <c r="M74" s="298"/>
    </row>
    <row r="75" spans="1:13" s="498" customFormat="1" ht="26.4">
      <c r="A75" s="249">
        <v>72</v>
      </c>
      <c r="B75" s="286" t="s">
        <v>372</v>
      </c>
      <c r="C75" s="237" t="s">
        <v>306</v>
      </c>
      <c r="D75" s="193" t="s">
        <v>52</v>
      </c>
      <c r="E75" s="238">
        <v>82850</v>
      </c>
      <c r="F75" s="238">
        <v>81507.63</v>
      </c>
      <c r="G75" s="229">
        <v>0</v>
      </c>
      <c r="H75" s="236">
        <v>81507.63</v>
      </c>
      <c r="I75" s="234" t="s">
        <v>94</v>
      </c>
      <c r="J75" s="235">
        <v>81507.63</v>
      </c>
      <c r="K75" s="235">
        <v>0</v>
      </c>
      <c r="L75" s="235">
        <v>0</v>
      </c>
      <c r="M75" s="233"/>
    </row>
    <row r="76" spans="1:13" s="498" customFormat="1" ht="26.4">
      <c r="A76" s="249">
        <v>73</v>
      </c>
      <c r="B76" s="286" t="s">
        <v>372</v>
      </c>
      <c r="C76" s="237" t="s">
        <v>307</v>
      </c>
      <c r="D76" s="193" t="s">
        <v>52</v>
      </c>
      <c r="E76" s="238">
        <v>79634.999999999985</v>
      </c>
      <c r="F76" s="238">
        <v>79282.91</v>
      </c>
      <c r="G76" s="229">
        <v>36030</v>
      </c>
      <c r="H76" s="236">
        <v>43252.91</v>
      </c>
      <c r="I76" s="234" t="s">
        <v>94</v>
      </c>
      <c r="J76" s="235">
        <v>43252.91</v>
      </c>
      <c r="K76" s="235">
        <v>0</v>
      </c>
      <c r="L76" s="235">
        <v>0</v>
      </c>
      <c r="M76" s="298"/>
    </row>
    <row r="77" spans="1:13" s="498" customFormat="1" ht="26.4">
      <c r="A77" s="249">
        <v>74</v>
      </c>
      <c r="B77" s="286" t="s">
        <v>372</v>
      </c>
      <c r="C77" s="237" t="s">
        <v>308</v>
      </c>
      <c r="D77" s="193" t="s">
        <v>52</v>
      </c>
      <c r="E77" s="238">
        <v>111100</v>
      </c>
      <c r="F77" s="238">
        <v>111089.34000000001</v>
      </c>
      <c r="G77" s="229">
        <v>0</v>
      </c>
      <c r="H77" s="236">
        <v>111089.34000000001</v>
      </c>
      <c r="I77" s="234" t="s">
        <v>94</v>
      </c>
      <c r="J77" s="235">
        <v>110449.13</v>
      </c>
      <c r="K77" s="235">
        <v>0</v>
      </c>
      <c r="L77" s="235">
        <v>0</v>
      </c>
      <c r="M77" s="302" t="s">
        <v>309</v>
      </c>
    </row>
    <row r="78" spans="1:13" s="498" customFormat="1" ht="26.4">
      <c r="A78" s="249">
        <v>75</v>
      </c>
      <c r="B78" s="286" t="s">
        <v>238</v>
      </c>
      <c r="C78" s="237" t="s">
        <v>310</v>
      </c>
      <c r="D78" s="193" t="s">
        <v>52</v>
      </c>
      <c r="E78" s="238">
        <v>360776.14</v>
      </c>
      <c r="F78" s="238">
        <v>360776.14</v>
      </c>
      <c r="G78" s="236">
        <v>270916.38</v>
      </c>
      <c r="H78" s="236">
        <v>89859.760000000009</v>
      </c>
      <c r="I78" s="234" t="s">
        <v>94</v>
      </c>
      <c r="J78" s="235">
        <v>89859.76</v>
      </c>
      <c r="K78" s="235">
        <v>0</v>
      </c>
      <c r="L78" s="235">
        <v>0</v>
      </c>
      <c r="M78" s="233"/>
    </row>
    <row r="79" spans="1:13" s="498" customFormat="1" ht="37.799999999999997">
      <c r="A79" s="249">
        <v>76</v>
      </c>
      <c r="B79" s="286" t="s">
        <v>579</v>
      </c>
      <c r="C79" s="237" t="s">
        <v>311</v>
      </c>
      <c r="D79" s="193" t="s">
        <v>52</v>
      </c>
      <c r="E79" s="238">
        <v>1700000</v>
      </c>
      <c r="F79" s="238">
        <v>824571.11</v>
      </c>
      <c r="G79" s="236">
        <v>569571.11</v>
      </c>
      <c r="H79" s="236">
        <v>255000</v>
      </c>
      <c r="I79" s="234" t="s">
        <v>94</v>
      </c>
      <c r="J79" s="235">
        <v>255000</v>
      </c>
      <c r="K79" s="235">
        <v>0</v>
      </c>
      <c r="L79" s="235">
        <v>0</v>
      </c>
      <c r="M79" s="233"/>
    </row>
    <row r="80" spans="1:13" ht="39.6">
      <c r="A80" s="249">
        <v>77</v>
      </c>
      <c r="B80" s="286" t="s">
        <v>238</v>
      </c>
      <c r="C80" s="237" t="s">
        <v>312</v>
      </c>
      <c r="D80" s="193" t="s">
        <v>52</v>
      </c>
      <c r="E80" s="238">
        <v>83601.400000000009</v>
      </c>
      <c r="F80" s="238">
        <v>83601.400000000009</v>
      </c>
      <c r="G80" s="236">
        <v>81332.850000000006</v>
      </c>
      <c r="H80" s="236">
        <v>2268.5500000000029</v>
      </c>
      <c r="I80" s="234" t="s">
        <v>94</v>
      </c>
      <c r="J80" s="235">
        <v>2268.5500000000002</v>
      </c>
      <c r="K80" s="235">
        <v>0</v>
      </c>
      <c r="L80" s="235">
        <v>0</v>
      </c>
      <c r="M80" s="233"/>
    </row>
    <row r="81" spans="1:13" ht="26.4">
      <c r="A81" s="249">
        <v>78</v>
      </c>
      <c r="B81" s="286" t="s">
        <v>233</v>
      </c>
      <c r="C81" s="237" t="s">
        <v>313</v>
      </c>
      <c r="D81" s="193" t="s">
        <v>52</v>
      </c>
      <c r="E81" s="238">
        <v>204000</v>
      </c>
      <c r="F81" s="238">
        <v>132600</v>
      </c>
      <c r="G81" s="229">
        <v>0</v>
      </c>
      <c r="H81" s="229">
        <v>132600</v>
      </c>
      <c r="I81" s="234" t="s">
        <v>94</v>
      </c>
      <c r="J81" s="235">
        <v>132600</v>
      </c>
      <c r="K81" s="235">
        <v>0</v>
      </c>
      <c r="L81" s="235">
        <v>0</v>
      </c>
      <c r="M81" s="233" t="s">
        <v>188</v>
      </c>
    </row>
    <row r="82" spans="1:13" ht="39.6">
      <c r="A82" s="249">
        <v>79</v>
      </c>
      <c r="B82" s="286" t="s">
        <v>233</v>
      </c>
      <c r="C82" s="237" t="s">
        <v>314</v>
      </c>
      <c r="D82" s="193" t="s">
        <v>52</v>
      </c>
      <c r="E82" s="238">
        <v>350000</v>
      </c>
      <c r="F82" s="238">
        <v>0</v>
      </c>
      <c r="G82" s="229">
        <v>0</v>
      </c>
      <c r="H82" s="229">
        <v>0</v>
      </c>
      <c r="I82" s="234" t="s">
        <v>94</v>
      </c>
      <c r="J82" s="235">
        <v>250000</v>
      </c>
      <c r="K82" s="235">
        <v>100000</v>
      </c>
      <c r="L82" s="235">
        <v>0</v>
      </c>
      <c r="M82" s="233" t="s">
        <v>315</v>
      </c>
    </row>
    <row r="83" spans="1:13" ht="26.4">
      <c r="A83" s="249">
        <v>80</v>
      </c>
      <c r="B83" s="286" t="s">
        <v>405</v>
      </c>
      <c r="C83" s="237" t="s">
        <v>316</v>
      </c>
      <c r="D83" s="234" t="s">
        <v>194</v>
      </c>
      <c r="E83" s="238">
        <v>500000</v>
      </c>
      <c r="F83" s="238">
        <v>302118.65000000002</v>
      </c>
      <c r="G83" s="236">
        <v>185790.00000000003</v>
      </c>
      <c r="H83" s="236">
        <v>116328.65</v>
      </c>
      <c r="I83" s="234" t="s">
        <v>94</v>
      </c>
      <c r="J83" s="235">
        <v>116328.65</v>
      </c>
      <c r="K83" s="235">
        <v>0</v>
      </c>
      <c r="L83" s="235">
        <v>0</v>
      </c>
      <c r="M83" s="233"/>
    </row>
    <row r="84" spans="1:13" ht="49.2">
      <c r="A84" s="249">
        <v>81</v>
      </c>
      <c r="B84" s="286" t="s">
        <v>580</v>
      </c>
      <c r="C84" s="237" t="s">
        <v>317</v>
      </c>
      <c r="D84" s="234" t="s">
        <v>194</v>
      </c>
      <c r="E84" s="238">
        <v>220000</v>
      </c>
      <c r="F84" s="238">
        <v>143000</v>
      </c>
      <c r="G84" s="236">
        <v>20386.649999999994</v>
      </c>
      <c r="H84" s="236">
        <v>122613.35</v>
      </c>
      <c r="I84" s="234" t="s">
        <v>94</v>
      </c>
      <c r="J84" s="235">
        <v>122613.35</v>
      </c>
      <c r="K84" s="235">
        <v>0</v>
      </c>
      <c r="L84" s="235">
        <v>0</v>
      </c>
      <c r="M84" s="233"/>
    </row>
    <row r="85" spans="1:13" ht="26.4">
      <c r="A85" s="249">
        <v>82</v>
      </c>
      <c r="B85" s="286" t="s">
        <v>405</v>
      </c>
      <c r="C85" s="237" t="s">
        <v>318</v>
      </c>
      <c r="D85" s="234" t="s">
        <v>194</v>
      </c>
      <c r="E85" s="238">
        <v>200000</v>
      </c>
      <c r="F85" s="238">
        <v>84999.56</v>
      </c>
      <c r="G85" s="236">
        <v>0</v>
      </c>
      <c r="H85" s="236">
        <v>84999.56</v>
      </c>
      <c r="I85" s="234" t="s">
        <v>94</v>
      </c>
      <c r="J85" s="235">
        <v>84999.56</v>
      </c>
      <c r="K85" s="235">
        <v>0</v>
      </c>
      <c r="L85" s="235">
        <v>0</v>
      </c>
      <c r="M85" s="233"/>
    </row>
    <row r="86" spans="1:13" ht="26.4">
      <c r="A86" s="249">
        <v>83</v>
      </c>
      <c r="B86" s="286" t="s">
        <v>405</v>
      </c>
      <c r="C86" s="237" t="s">
        <v>319</v>
      </c>
      <c r="D86" s="234" t="s">
        <v>194</v>
      </c>
      <c r="E86" s="238">
        <v>200000</v>
      </c>
      <c r="F86" s="238">
        <v>96726.29</v>
      </c>
      <c r="G86" s="236">
        <v>20355</v>
      </c>
      <c r="H86" s="236">
        <v>76371.289999999994</v>
      </c>
      <c r="I86" s="234" t="s">
        <v>94</v>
      </c>
      <c r="J86" s="235">
        <v>76371.289999999994</v>
      </c>
      <c r="K86" s="235">
        <v>0</v>
      </c>
      <c r="L86" s="235">
        <v>0</v>
      </c>
      <c r="M86" s="233"/>
    </row>
    <row r="87" spans="1:13" ht="26.4">
      <c r="A87" s="249">
        <v>84</v>
      </c>
      <c r="B87" s="286" t="s">
        <v>405</v>
      </c>
      <c r="C87" s="237" t="s">
        <v>320</v>
      </c>
      <c r="D87" s="234" t="s">
        <v>194</v>
      </c>
      <c r="E87" s="238">
        <v>100000</v>
      </c>
      <c r="F87" s="238">
        <v>88000.01</v>
      </c>
      <c r="G87" s="236">
        <v>0</v>
      </c>
      <c r="H87" s="236">
        <v>88000.01</v>
      </c>
      <c r="I87" s="234" t="s">
        <v>94</v>
      </c>
      <c r="J87" s="235">
        <v>88000.01</v>
      </c>
      <c r="K87" s="235">
        <v>0</v>
      </c>
      <c r="L87" s="235">
        <v>0</v>
      </c>
      <c r="M87" s="233"/>
    </row>
    <row r="88" spans="1:13" ht="37.799999999999997">
      <c r="A88" s="249">
        <v>85</v>
      </c>
      <c r="B88" s="286" t="s">
        <v>581</v>
      </c>
      <c r="C88" s="237" t="s">
        <v>321</v>
      </c>
      <c r="D88" s="234" t="s">
        <v>194</v>
      </c>
      <c r="E88" s="238">
        <v>245000</v>
      </c>
      <c r="F88" s="238">
        <v>0</v>
      </c>
      <c r="G88" s="236">
        <v>0</v>
      </c>
      <c r="H88" s="236">
        <v>0</v>
      </c>
      <c r="I88" s="234" t="s">
        <v>94</v>
      </c>
      <c r="J88" s="235">
        <v>200000</v>
      </c>
      <c r="K88" s="235">
        <v>45000</v>
      </c>
      <c r="L88" s="235">
        <v>0</v>
      </c>
      <c r="M88" s="233"/>
    </row>
    <row r="89" spans="1:13" ht="39.6">
      <c r="A89" s="249">
        <v>86</v>
      </c>
      <c r="B89" s="286" t="s">
        <v>227</v>
      </c>
      <c r="C89" s="237" t="s">
        <v>322</v>
      </c>
      <c r="D89" s="234" t="s">
        <v>194</v>
      </c>
      <c r="E89" s="238">
        <v>240000</v>
      </c>
      <c r="F89" s="238">
        <v>92192.08</v>
      </c>
      <c r="G89" s="236">
        <v>15930</v>
      </c>
      <c r="H89" s="236">
        <v>76262.080000000002</v>
      </c>
      <c r="I89" s="234" t="s">
        <v>94</v>
      </c>
      <c r="J89" s="235">
        <v>76262.080000000002</v>
      </c>
      <c r="K89" s="235">
        <v>0</v>
      </c>
      <c r="L89" s="235">
        <v>0</v>
      </c>
      <c r="M89" s="233"/>
    </row>
    <row r="90" spans="1:13" ht="39.6">
      <c r="A90" s="249">
        <v>87</v>
      </c>
      <c r="B90" s="286" t="s">
        <v>582</v>
      </c>
      <c r="C90" s="237" t="s">
        <v>323</v>
      </c>
      <c r="D90" s="234" t="s">
        <v>194</v>
      </c>
      <c r="E90" s="238">
        <v>230000</v>
      </c>
      <c r="F90" s="238">
        <v>99523.88</v>
      </c>
      <c r="G90" s="236">
        <v>0</v>
      </c>
      <c r="H90" s="236">
        <v>99523.88</v>
      </c>
      <c r="I90" s="234" t="s">
        <v>94</v>
      </c>
      <c r="J90" s="238">
        <v>98859.85</v>
      </c>
      <c r="K90" s="235">
        <v>0</v>
      </c>
      <c r="L90" s="235">
        <v>0</v>
      </c>
      <c r="M90" s="233"/>
    </row>
    <row r="91" spans="1:13" ht="39.6">
      <c r="A91" s="249">
        <v>88</v>
      </c>
      <c r="B91" s="286" t="s">
        <v>227</v>
      </c>
      <c r="C91" s="237" t="s">
        <v>324</v>
      </c>
      <c r="D91" s="234" t="s">
        <v>194</v>
      </c>
      <c r="E91" s="238">
        <v>230000</v>
      </c>
      <c r="F91" s="238">
        <v>95652.49</v>
      </c>
      <c r="G91" s="236">
        <v>19048.850000000006</v>
      </c>
      <c r="H91" s="236">
        <v>76603.64</v>
      </c>
      <c r="I91" s="234" t="s">
        <v>94</v>
      </c>
      <c r="J91" s="235">
        <v>76603.64</v>
      </c>
      <c r="K91" s="235">
        <v>0</v>
      </c>
      <c r="L91" s="235">
        <v>0</v>
      </c>
      <c r="M91" s="233"/>
    </row>
    <row r="92" spans="1:13" ht="39.6">
      <c r="A92" s="249">
        <v>89</v>
      </c>
      <c r="B92" s="286" t="s">
        <v>227</v>
      </c>
      <c r="C92" s="237" t="s">
        <v>325</v>
      </c>
      <c r="D92" s="234" t="s">
        <v>194</v>
      </c>
      <c r="E92" s="238">
        <v>245000</v>
      </c>
      <c r="F92" s="238">
        <v>100449.99</v>
      </c>
      <c r="G92" s="236">
        <v>23852.820000000007</v>
      </c>
      <c r="H92" s="236">
        <v>76597.17</v>
      </c>
      <c r="I92" s="234" t="s">
        <v>94</v>
      </c>
      <c r="J92" s="235">
        <v>76597.17</v>
      </c>
      <c r="K92" s="235">
        <v>0</v>
      </c>
      <c r="L92" s="235">
        <v>0</v>
      </c>
      <c r="M92" s="233"/>
    </row>
    <row r="93" spans="1:13" ht="39.6">
      <c r="A93" s="249">
        <v>90</v>
      </c>
      <c r="B93" s="286" t="s">
        <v>583</v>
      </c>
      <c r="C93" s="237" t="s">
        <v>326</v>
      </c>
      <c r="D93" s="234" t="s">
        <v>194</v>
      </c>
      <c r="E93" s="238">
        <v>240000</v>
      </c>
      <c r="F93" s="238">
        <v>113239.24</v>
      </c>
      <c r="G93" s="236">
        <v>0</v>
      </c>
      <c r="H93" s="236">
        <v>113239.24</v>
      </c>
      <c r="I93" s="234" t="s">
        <v>94</v>
      </c>
      <c r="J93" s="235">
        <v>112800.02</v>
      </c>
      <c r="K93" s="235">
        <v>0</v>
      </c>
      <c r="L93" s="235">
        <v>0</v>
      </c>
      <c r="M93" s="233"/>
    </row>
    <row r="94" spans="1:13" ht="39.6">
      <c r="A94" s="249">
        <v>91</v>
      </c>
      <c r="B94" s="286" t="s">
        <v>227</v>
      </c>
      <c r="C94" s="237" t="s">
        <v>327</v>
      </c>
      <c r="D94" s="234" t="s">
        <v>194</v>
      </c>
      <c r="E94" s="238">
        <v>245000</v>
      </c>
      <c r="F94" s="238">
        <v>103773.48</v>
      </c>
      <c r="G94" s="236">
        <v>0</v>
      </c>
      <c r="H94" s="236">
        <v>103773.48</v>
      </c>
      <c r="I94" s="234" t="s">
        <v>94</v>
      </c>
      <c r="J94" s="235">
        <v>103773.48</v>
      </c>
      <c r="K94" s="235">
        <v>0</v>
      </c>
      <c r="L94" s="235">
        <v>0</v>
      </c>
      <c r="M94" s="233"/>
    </row>
    <row r="95" spans="1:13" ht="39.6">
      <c r="A95" s="249">
        <v>92</v>
      </c>
      <c r="B95" s="286" t="s">
        <v>584</v>
      </c>
      <c r="C95" s="237" t="s">
        <v>328</v>
      </c>
      <c r="D95" s="234" t="s">
        <v>194</v>
      </c>
      <c r="E95" s="238">
        <v>240000</v>
      </c>
      <c r="F95" s="238">
        <v>97363.73</v>
      </c>
      <c r="G95" s="236">
        <v>12785.839999999997</v>
      </c>
      <c r="H95" s="236">
        <v>84577.89</v>
      </c>
      <c r="I95" s="234" t="s">
        <v>94</v>
      </c>
      <c r="J95" s="235">
        <v>84577.89</v>
      </c>
      <c r="K95" s="235">
        <v>0</v>
      </c>
      <c r="L95" s="235">
        <v>0</v>
      </c>
      <c r="M95" s="233"/>
    </row>
    <row r="96" spans="1:13" ht="39.6">
      <c r="A96" s="249">
        <v>93</v>
      </c>
      <c r="B96" s="286" t="s">
        <v>369</v>
      </c>
      <c r="C96" s="237" t="s">
        <v>329</v>
      </c>
      <c r="D96" s="234" t="s">
        <v>194</v>
      </c>
      <c r="E96" s="238">
        <v>245000</v>
      </c>
      <c r="F96" s="238">
        <v>105895.94</v>
      </c>
      <c r="G96" s="236">
        <v>0</v>
      </c>
      <c r="H96" s="236">
        <v>105895.94</v>
      </c>
      <c r="I96" s="234" t="s">
        <v>94</v>
      </c>
      <c r="J96" s="235">
        <v>105041.94</v>
      </c>
      <c r="K96" s="235">
        <v>0</v>
      </c>
      <c r="L96" s="235">
        <v>0</v>
      </c>
      <c r="M96" s="233"/>
    </row>
    <row r="97" spans="1:13" ht="39.6">
      <c r="A97" s="249">
        <v>94</v>
      </c>
      <c r="B97" s="286" t="s">
        <v>227</v>
      </c>
      <c r="C97" s="237" t="s">
        <v>330</v>
      </c>
      <c r="D97" s="234" t="s">
        <v>194</v>
      </c>
      <c r="E97" s="238">
        <v>240000</v>
      </c>
      <c r="F97" s="238">
        <v>79200</v>
      </c>
      <c r="G97" s="236">
        <v>0</v>
      </c>
      <c r="H97" s="236">
        <v>79200</v>
      </c>
      <c r="I97" s="234" t="s">
        <v>94</v>
      </c>
      <c r="J97" s="235">
        <v>79200</v>
      </c>
      <c r="K97" s="235">
        <v>0</v>
      </c>
      <c r="L97" s="235">
        <v>0</v>
      </c>
      <c r="M97" s="233"/>
    </row>
    <row r="98" spans="1:13" ht="39.6">
      <c r="A98" s="249">
        <v>95</v>
      </c>
      <c r="B98" s="286" t="s">
        <v>227</v>
      </c>
      <c r="C98" s="237" t="s">
        <v>331</v>
      </c>
      <c r="D98" s="234" t="s">
        <v>194</v>
      </c>
      <c r="E98" s="238">
        <v>230000</v>
      </c>
      <c r="F98" s="238">
        <v>87400</v>
      </c>
      <c r="G98" s="236">
        <v>30680</v>
      </c>
      <c r="H98" s="236">
        <v>56720</v>
      </c>
      <c r="I98" s="234" t="s">
        <v>94</v>
      </c>
      <c r="J98" s="235">
        <v>56720</v>
      </c>
      <c r="K98" s="235">
        <v>0</v>
      </c>
      <c r="L98" s="235">
        <v>0</v>
      </c>
      <c r="M98" s="233"/>
    </row>
    <row r="99" spans="1:13" ht="39.6">
      <c r="A99" s="249">
        <v>96</v>
      </c>
      <c r="B99" s="286" t="s">
        <v>227</v>
      </c>
      <c r="C99" s="237" t="s">
        <v>332</v>
      </c>
      <c r="D99" s="234" t="s">
        <v>194</v>
      </c>
      <c r="E99" s="238">
        <v>245000</v>
      </c>
      <c r="F99" s="238">
        <v>97209.62</v>
      </c>
      <c r="G99" s="236">
        <v>55708.31</v>
      </c>
      <c r="H99" s="236">
        <v>41501.31</v>
      </c>
      <c r="I99" s="234" t="s">
        <v>94</v>
      </c>
      <c r="J99" s="235">
        <v>41501.31</v>
      </c>
      <c r="K99" s="235">
        <v>0</v>
      </c>
      <c r="L99" s="235">
        <v>0</v>
      </c>
      <c r="M99" s="233"/>
    </row>
    <row r="100" spans="1:13" ht="39.6">
      <c r="A100" s="249">
        <v>97</v>
      </c>
      <c r="B100" s="286" t="s">
        <v>227</v>
      </c>
      <c r="C100" s="237" t="s">
        <v>333</v>
      </c>
      <c r="D100" s="234" t="s">
        <v>194</v>
      </c>
      <c r="E100" s="238">
        <v>230000</v>
      </c>
      <c r="F100" s="238">
        <v>88874.47</v>
      </c>
      <c r="G100" s="236">
        <v>34930.910000000003</v>
      </c>
      <c r="H100" s="236">
        <v>53943.56</v>
      </c>
      <c r="I100" s="234" t="s">
        <v>94</v>
      </c>
      <c r="J100" s="235">
        <v>53943.56</v>
      </c>
      <c r="K100" s="235">
        <v>0</v>
      </c>
      <c r="L100" s="235">
        <v>0</v>
      </c>
      <c r="M100" s="233"/>
    </row>
    <row r="101" spans="1:13" ht="39.6">
      <c r="A101" s="249">
        <v>98</v>
      </c>
      <c r="B101" s="286" t="s">
        <v>227</v>
      </c>
      <c r="C101" s="237" t="s">
        <v>334</v>
      </c>
      <c r="D101" s="234" t="s">
        <v>194</v>
      </c>
      <c r="E101" s="238">
        <v>240000</v>
      </c>
      <c r="F101" s="238">
        <v>100317.78</v>
      </c>
      <c r="G101" s="236">
        <v>0</v>
      </c>
      <c r="H101" s="236">
        <v>100317.78</v>
      </c>
      <c r="I101" s="234" t="s">
        <v>94</v>
      </c>
      <c r="J101" s="235">
        <v>99842.48</v>
      </c>
      <c r="K101" s="235">
        <v>0</v>
      </c>
      <c r="L101" s="235">
        <v>0</v>
      </c>
      <c r="M101" s="233"/>
    </row>
    <row r="102" spans="1:13" ht="39.6">
      <c r="A102" s="249">
        <v>99</v>
      </c>
      <c r="B102" s="286" t="s">
        <v>227</v>
      </c>
      <c r="C102" s="237" t="s">
        <v>335</v>
      </c>
      <c r="D102" s="234" t="s">
        <v>194</v>
      </c>
      <c r="E102" s="238">
        <v>240000</v>
      </c>
      <c r="F102" s="235">
        <v>98632.58</v>
      </c>
      <c r="G102" s="236">
        <v>0</v>
      </c>
      <c r="H102" s="236">
        <v>98632.58</v>
      </c>
      <c r="I102" s="234" t="s">
        <v>94</v>
      </c>
      <c r="J102" s="235">
        <v>98632.58</v>
      </c>
      <c r="K102" s="235">
        <v>0</v>
      </c>
      <c r="L102" s="235">
        <v>0</v>
      </c>
      <c r="M102" s="233"/>
    </row>
    <row r="103" spans="1:13" ht="39.6">
      <c r="A103" s="249">
        <v>100</v>
      </c>
      <c r="B103" s="286" t="s">
        <v>227</v>
      </c>
      <c r="C103" s="237" t="s">
        <v>336</v>
      </c>
      <c r="D103" s="234" t="s">
        <v>194</v>
      </c>
      <c r="E103" s="238">
        <v>245000</v>
      </c>
      <c r="F103" s="235">
        <v>107799.99</v>
      </c>
      <c r="G103" s="236">
        <v>0</v>
      </c>
      <c r="H103" s="236">
        <v>107799.99</v>
      </c>
      <c r="I103" s="234" t="s">
        <v>94</v>
      </c>
      <c r="J103" s="235">
        <v>107799.99</v>
      </c>
      <c r="K103" s="235">
        <v>0</v>
      </c>
      <c r="L103" s="235">
        <v>0</v>
      </c>
      <c r="M103" s="233"/>
    </row>
    <row r="104" spans="1:13" ht="37.799999999999997">
      <c r="A104" s="249">
        <v>101</v>
      </c>
      <c r="B104" s="286" t="s">
        <v>585</v>
      </c>
      <c r="C104" s="237" t="s">
        <v>337</v>
      </c>
      <c r="D104" s="234" t="s">
        <v>194</v>
      </c>
      <c r="E104" s="238">
        <v>245000</v>
      </c>
      <c r="F104" s="238">
        <v>0</v>
      </c>
      <c r="G104" s="236">
        <v>0</v>
      </c>
      <c r="H104" s="236">
        <v>0</v>
      </c>
      <c r="I104" s="234" t="s">
        <v>94</v>
      </c>
      <c r="J104" s="235">
        <v>200000</v>
      </c>
      <c r="K104" s="235">
        <v>45000</v>
      </c>
      <c r="L104" s="235">
        <v>0</v>
      </c>
      <c r="M104" s="233"/>
    </row>
    <row r="105" spans="1:13" ht="37.799999999999997">
      <c r="A105" s="249">
        <v>102</v>
      </c>
      <c r="B105" s="286" t="s">
        <v>586</v>
      </c>
      <c r="C105" s="237" t="s">
        <v>338</v>
      </c>
      <c r="D105" s="234" t="s">
        <v>194</v>
      </c>
      <c r="E105" s="238">
        <v>55000</v>
      </c>
      <c r="F105" s="238">
        <v>0</v>
      </c>
      <c r="G105" s="236">
        <v>0</v>
      </c>
      <c r="H105" s="236">
        <v>0</v>
      </c>
      <c r="I105" s="234" t="s">
        <v>94</v>
      </c>
      <c r="J105" s="235">
        <v>55000</v>
      </c>
      <c r="K105" s="235">
        <v>0</v>
      </c>
      <c r="L105" s="235">
        <v>0</v>
      </c>
      <c r="M105" s="233"/>
    </row>
    <row r="106" spans="1:13" ht="39.6">
      <c r="A106" s="249">
        <v>103</v>
      </c>
      <c r="B106" s="286" t="s">
        <v>270</v>
      </c>
      <c r="C106" s="198" t="s">
        <v>339</v>
      </c>
      <c r="D106" s="239" t="s">
        <v>49</v>
      </c>
      <c r="E106" s="229">
        <v>200000</v>
      </c>
      <c r="F106" s="229">
        <v>0</v>
      </c>
      <c r="G106" s="229">
        <v>0</v>
      </c>
      <c r="H106" s="229">
        <v>0</v>
      </c>
      <c r="I106" s="230" t="s">
        <v>180</v>
      </c>
      <c r="J106" s="229">
        <v>200000</v>
      </c>
      <c r="K106" s="229">
        <v>0</v>
      </c>
      <c r="L106" s="229">
        <v>0</v>
      </c>
      <c r="M106" s="233" t="s">
        <v>340</v>
      </c>
    </row>
    <row r="107" spans="1:13" ht="39.6">
      <c r="A107" s="249">
        <v>104</v>
      </c>
      <c r="B107" s="286" t="s">
        <v>341</v>
      </c>
      <c r="C107" s="198" t="s">
        <v>587</v>
      </c>
      <c r="D107" s="193" t="s">
        <v>222</v>
      </c>
      <c r="E107" s="115">
        <v>150496.75</v>
      </c>
      <c r="F107" s="115">
        <v>150496.75</v>
      </c>
      <c r="G107" s="229">
        <v>0</v>
      </c>
      <c r="H107" s="229">
        <v>150496.75</v>
      </c>
      <c r="I107" s="230" t="s">
        <v>180</v>
      </c>
      <c r="J107" s="229">
        <v>100000</v>
      </c>
      <c r="K107" s="229">
        <v>50496.75</v>
      </c>
      <c r="L107" s="229">
        <v>0</v>
      </c>
      <c r="M107" s="233" t="s">
        <v>342</v>
      </c>
    </row>
    <row r="108" spans="1:13" ht="79.2">
      <c r="A108" s="249">
        <v>105</v>
      </c>
      <c r="B108" s="286" t="s">
        <v>368</v>
      </c>
      <c r="C108" s="248" t="s">
        <v>343</v>
      </c>
      <c r="D108" s="193" t="s">
        <v>176</v>
      </c>
      <c r="E108" s="183">
        <v>98400</v>
      </c>
      <c r="F108" s="183">
        <v>98400</v>
      </c>
      <c r="G108" s="229">
        <v>0</v>
      </c>
      <c r="H108" s="229">
        <v>98400</v>
      </c>
      <c r="I108" s="230" t="s">
        <v>180</v>
      </c>
      <c r="J108" s="229">
        <v>98400</v>
      </c>
      <c r="K108" s="229">
        <v>0</v>
      </c>
      <c r="L108" s="229">
        <v>0</v>
      </c>
      <c r="M108" s="197" t="s">
        <v>344</v>
      </c>
    </row>
    <row r="109" spans="1:13" ht="26.4">
      <c r="A109" s="249">
        <v>106</v>
      </c>
      <c r="B109" s="251" t="s">
        <v>240</v>
      </c>
      <c r="C109" s="198" t="s">
        <v>346</v>
      </c>
      <c r="D109" s="193" t="s">
        <v>176</v>
      </c>
      <c r="E109" s="254">
        <v>23652.15</v>
      </c>
      <c r="F109" s="266">
        <v>0</v>
      </c>
      <c r="G109" s="266">
        <v>0</v>
      </c>
      <c r="H109" s="266">
        <v>0</v>
      </c>
      <c r="I109" s="230" t="s">
        <v>180</v>
      </c>
      <c r="J109" s="266">
        <v>23652.15</v>
      </c>
      <c r="K109" s="183">
        <v>0</v>
      </c>
      <c r="L109" s="183">
        <v>0</v>
      </c>
      <c r="M109" s="270"/>
    </row>
    <row r="110" spans="1:13" ht="52.8">
      <c r="A110" s="249">
        <v>107</v>
      </c>
      <c r="B110" s="251" t="s">
        <v>347</v>
      </c>
      <c r="C110" s="198" t="s">
        <v>348</v>
      </c>
      <c r="D110" s="193" t="s">
        <v>194</v>
      </c>
      <c r="E110" s="254">
        <v>60000</v>
      </c>
      <c r="F110" s="266">
        <v>40000</v>
      </c>
      <c r="G110" s="229">
        <v>0</v>
      </c>
      <c r="H110" s="266">
        <v>40000</v>
      </c>
      <c r="I110" s="230" t="s">
        <v>180</v>
      </c>
      <c r="J110" s="266">
        <v>40000</v>
      </c>
      <c r="K110" s="183">
        <v>0</v>
      </c>
      <c r="L110" s="183">
        <v>0</v>
      </c>
      <c r="M110" s="197" t="s">
        <v>349</v>
      </c>
    </row>
    <row r="111" spans="1:13" ht="39.6">
      <c r="A111" s="249">
        <v>108</v>
      </c>
      <c r="B111" s="251" t="s">
        <v>227</v>
      </c>
      <c r="C111" s="198" t="s">
        <v>350</v>
      </c>
      <c r="D111" s="193" t="s">
        <v>194</v>
      </c>
      <c r="E111" s="254">
        <v>170000</v>
      </c>
      <c r="F111" s="229">
        <v>0</v>
      </c>
      <c r="G111" s="229">
        <v>0</v>
      </c>
      <c r="H111" s="229">
        <v>0</v>
      </c>
      <c r="I111" s="230" t="s">
        <v>180</v>
      </c>
      <c r="J111" s="229">
        <v>100000</v>
      </c>
      <c r="K111" s="183">
        <v>70000</v>
      </c>
      <c r="L111" s="183">
        <v>0</v>
      </c>
      <c r="M111" s="197" t="s">
        <v>349</v>
      </c>
    </row>
    <row r="112" spans="1:13" ht="39.6">
      <c r="A112" s="249">
        <v>109</v>
      </c>
      <c r="B112" s="251" t="s">
        <v>227</v>
      </c>
      <c r="C112" s="254" t="s">
        <v>351</v>
      </c>
      <c r="D112" s="193" t="s">
        <v>194</v>
      </c>
      <c r="E112" s="254">
        <v>220000</v>
      </c>
      <c r="F112" s="229">
        <v>180400</v>
      </c>
      <c r="G112" s="229">
        <v>0</v>
      </c>
      <c r="H112" s="229">
        <v>180400</v>
      </c>
      <c r="I112" s="230" t="s">
        <v>180</v>
      </c>
      <c r="J112" s="229">
        <v>180400</v>
      </c>
      <c r="K112" s="183">
        <v>0</v>
      </c>
      <c r="L112" s="183">
        <v>0</v>
      </c>
      <c r="M112" s="192" t="s">
        <v>352</v>
      </c>
    </row>
    <row r="113" spans="1:13" ht="26.4">
      <c r="A113" s="249">
        <v>110</v>
      </c>
      <c r="B113" s="251" t="s">
        <v>227</v>
      </c>
      <c r="C113" s="254" t="s">
        <v>353</v>
      </c>
      <c r="D113" s="193" t="s">
        <v>194</v>
      </c>
      <c r="E113" s="254">
        <v>430000</v>
      </c>
      <c r="F113" s="229">
        <v>295054.71000000002</v>
      </c>
      <c r="G113" s="229">
        <v>0</v>
      </c>
      <c r="H113" s="229">
        <v>295054.71000000002</v>
      </c>
      <c r="I113" s="230" t="s">
        <v>180</v>
      </c>
      <c r="J113" s="229">
        <v>197800</v>
      </c>
      <c r="K113" s="183">
        <v>0</v>
      </c>
      <c r="L113" s="183">
        <v>0</v>
      </c>
      <c r="M113" s="192"/>
    </row>
    <row r="114" spans="1:13" ht="63.6" customHeight="1">
      <c r="A114" s="249">
        <v>111</v>
      </c>
      <c r="B114" s="251" t="s">
        <v>588</v>
      </c>
      <c r="C114" s="237" t="s">
        <v>354</v>
      </c>
      <c r="D114" s="193" t="s">
        <v>194</v>
      </c>
      <c r="E114" s="238">
        <v>240000</v>
      </c>
      <c r="F114" s="229">
        <v>0</v>
      </c>
      <c r="G114" s="229">
        <v>0</v>
      </c>
      <c r="H114" s="229">
        <v>0</v>
      </c>
      <c r="I114" s="230" t="s">
        <v>180</v>
      </c>
      <c r="J114" s="229">
        <v>180000</v>
      </c>
      <c r="K114" s="183">
        <v>60000</v>
      </c>
      <c r="L114" s="183">
        <v>0</v>
      </c>
      <c r="M114" s="271"/>
    </row>
    <row r="115" spans="1:13" ht="37.799999999999997">
      <c r="A115" s="249">
        <v>112</v>
      </c>
      <c r="B115" s="251" t="s">
        <v>589</v>
      </c>
      <c r="C115" s="254" t="s">
        <v>355</v>
      </c>
      <c r="D115" s="193" t="s">
        <v>194</v>
      </c>
      <c r="E115" s="254">
        <v>240000</v>
      </c>
      <c r="F115" s="229">
        <v>0</v>
      </c>
      <c r="G115" s="229">
        <v>0</v>
      </c>
      <c r="H115" s="229">
        <v>0</v>
      </c>
      <c r="I115" s="230" t="s">
        <v>180</v>
      </c>
      <c r="J115" s="229">
        <v>220000</v>
      </c>
      <c r="K115" s="183">
        <v>20000</v>
      </c>
      <c r="L115" s="183">
        <v>0</v>
      </c>
      <c r="M115" s="271"/>
    </row>
    <row r="116" spans="1:13" ht="52.8">
      <c r="A116" s="249">
        <v>113</v>
      </c>
      <c r="B116" s="251" t="s">
        <v>227</v>
      </c>
      <c r="C116" s="237" t="s">
        <v>356</v>
      </c>
      <c r="D116" s="193" t="s">
        <v>194</v>
      </c>
      <c r="E116" s="238">
        <v>240000</v>
      </c>
      <c r="F116" s="229">
        <v>0</v>
      </c>
      <c r="G116" s="229">
        <v>0</v>
      </c>
      <c r="H116" s="229">
        <v>0</v>
      </c>
      <c r="I116" s="230" t="s">
        <v>180</v>
      </c>
      <c r="J116" s="229">
        <v>200000</v>
      </c>
      <c r="K116" s="183">
        <v>40000</v>
      </c>
      <c r="L116" s="183">
        <v>0</v>
      </c>
      <c r="M116" s="271"/>
    </row>
    <row r="117" spans="1:13" ht="39.6">
      <c r="A117" s="249">
        <v>114</v>
      </c>
      <c r="B117" s="251" t="s">
        <v>227</v>
      </c>
      <c r="C117" s="254" t="s">
        <v>529</v>
      </c>
      <c r="D117" s="193" t="s">
        <v>194</v>
      </c>
      <c r="E117" s="254">
        <v>240000</v>
      </c>
      <c r="F117" s="229">
        <v>125565.04999999999</v>
      </c>
      <c r="G117" s="229">
        <v>0</v>
      </c>
      <c r="H117" s="229">
        <v>125565.04999999999</v>
      </c>
      <c r="I117" s="230" t="s">
        <v>180</v>
      </c>
      <c r="J117" s="229">
        <v>124800.01</v>
      </c>
      <c r="K117" s="183">
        <v>0</v>
      </c>
      <c r="L117" s="183">
        <v>0</v>
      </c>
      <c r="M117" s="271"/>
    </row>
    <row r="118" spans="1:13" ht="53.4" thickBot="1">
      <c r="A118" s="290">
        <v>115</v>
      </c>
      <c r="B118" s="505" t="s">
        <v>384</v>
      </c>
      <c r="C118" s="506" t="s">
        <v>357</v>
      </c>
      <c r="D118" s="507" t="s">
        <v>222</v>
      </c>
      <c r="E118" s="506">
        <v>88499.13</v>
      </c>
      <c r="F118" s="294">
        <v>88499.13</v>
      </c>
      <c r="G118" s="294">
        <v>75957.850000000006</v>
      </c>
      <c r="H118" s="294">
        <v>12541.279999999999</v>
      </c>
      <c r="I118" s="509" t="s">
        <v>180</v>
      </c>
      <c r="J118" s="294">
        <v>12541.279999999999</v>
      </c>
      <c r="K118" s="377">
        <v>0</v>
      </c>
      <c r="L118" s="377">
        <v>0</v>
      </c>
      <c r="M118" s="295"/>
    </row>
    <row r="119" spans="1:13" ht="49.8" thickTop="1">
      <c r="A119" s="541">
        <v>116</v>
      </c>
      <c r="B119" s="499" t="s">
        <v>590</v>
      </c>
      <c r="C119" s="500" t="s">
        <v>385</v>
      </c>
      <c r="D119" s="382" t="s">
        <v>52</v>
      </c>
      <c r="E119" s="501">
        <v>95000</v>
      </c>
      <c r="F119" s="502">
        <v>0</v>
      </c>
      <c r="G119" s="502">
        <v>0</v>
      </c>
      <c r="H119" s="502">
        <v>0</v>
      </c>
      <c r="I119" s="334" t="s">
        <v>180</v>
      </c>
      <c r="J119" s="502">
        <v>70000</v>
      </c>
      <c r="K119" s="502">
        <v>25000</v>
      </c>
      <c r="L119" s="502">
        <v>0</v>
      </c>
      <c r="M119" s="503"/>
    </row>
    <row r="120" spans="1:13" ht="33" customHeight="1">
      <c r="A120" s="542">
        <v>117</v>
      </c>
      <c r="B120" s="251" t="s">
        <v>389</v>
      </c>
      <c r="C120" s="254" t="s">
        <v>386</v>
      </c>
      <c r="D120" s="193" t="s">
        <v>52</v>
      </c>
      <c r="E120" s="238">
        <v>24600</v>
      </c>
      <c r="F120" s="229">
        <v>0</v>
      </c>
      <c r="G120" s="229">
        <v>0</v>
      </c>
      <c r="H120" s="229">
        <v>0</v>
      </c>
      <c r="I120" s="230" t="s">
        <v>180</v>
      </c>
      <c r="J120" s="229">
        <v>24600</v>
      </c>
      <c r="K120" s="229">
        <v>0</v>
      </c>
      <c r="L120" s="229">
        <v>0</v>
      </c>
      <c r="M120" s="271"/>
    </row>
    <row r="121" spans="1:13" s="504" customFormat="1" ht="39.6">
      <c r="A121" s="542">
        <v>118</v>
      </c>
      <c r="B121" s="251" t="s">
        <v>227</v>
      </c>
      <c r="C121" s="254" t="s">
        <v>387</v>
      </c>
      <c r="D121" s="193" t="s">
        <v>194</v>
      </c>
      <c r="E121" s="238">
        <v>208516.56</v>
      </c>
      <c r="F121" s="229">
        <v>0</v>
      </c>
      <c r="G121" s="229">
        <v>0</v>
      </c>
      <c r="H121" s="229">
        <v>0</v>
      </c>
      <c r="I121" s="230" t="s">
        <v>180</v>
      </c>
      <c r="J121" s="229">
        <v>208516.56</v>
      </c>
      <c r="K121" s="229">
        <v>0</v>
      </c>
      <c r="L121" s="229">
        <v>0</v>
      </c>
      <c r="M121" s="192" t="s">
        <v>391</v>
      </c>
    </row>
    <row r="122" spans="1:13" s="504" customFormat="1" ht="66.599999999999994" thickBot="1">
      <c r="A122" s="543">
        <v>119</v>
      </c>
      <c r="B122" s="505" t="s">
        <v>390</v>
      </c>
      <c r="C122" s="506" t="s">
        <v>388</v>
      </c>
      <c r="D122" s="507" t="s">
        <v>205</v>
      </c>
      <c r="E122" s="508">
        <v>7340</v>
      </c>
      <c r="F122" s="294">
        <v>7260.55</v>
      </c>
      <c r="G122" s="294">
        <v>0</v>
      </c>
      <c r="H122" s="294">
        <v>7260.55</v>
      </c>
      <c r="I122" s="509" t="s">
        <v>180</v>
      </c>
      <c r="J122" s="294">
        <v>7340</v>
      </c>
      <c r="K122" s="294">
        <v>0</v>
      </c>
      <c r="L122" s="294">
        <v>0</v>
      </c>
      <c r="M122" s="510"/>
    </row>
    <row r="123" spans="1:13" s="504" customFormat="1" ht="53.4" thickTop="1">
      <c r="A123" s="541">
        <v>120</v>
      </c>
      <c r="B123" s="499" t="s">
        <v>427</v>
      </c>
      <c r="C123" s="500" t="s">
        <v>428</v>
      </c>
      <c r="D123" s="382" t="s">
        <v>222</v>
      </c>
      <c r="E123" s="501">
        <v>1954565.58</v>
      </c>
      <c r="F123" s="501">
        <v>970565.58</v>
      </c>
      <c r="G123" s="502">
        <v>847784.99</v>
      </c>
      <c r="H123" s="502">
        <v>122780.58999999997</v>
      </c>
      <c r="I123" s="334" t="s">
        <v>180</v>
      </c>
      <c r="J123" s="502">
        <v>122780.59</v>
      </c>
      <c r="K123" s="502">
        <v>484000</v>
      </c>
      <c r="L123" s="502">
        <v>500000</v>
      </c>
      <c r="M123" s="511" t="s">
        <v>431</v>
      </c>
    </row>
    <row r="124" spans="1:13" s="504" customFormat="1" ht="53.4" thickBot="1">
      <c r="A124" s="544">
        <v>121</v>
      </c>
      <c r="B124" s="512" t="s">
        <v>429</v>
      </c>
      <c r="C124" s="513" t="s">
        <v>430</v>
      </c>
      <c r="D124" s="514" t="s">
        <v>222</v>
      </c>
      <c r="E124" s="515">
        <v>179901.43</v>
      </c>
      <c r="F124" s="515">
        <v>0</v>
      </c>
      <c r="G124" s="516">
        <v>0</v>
      </c>
      <c r="H124" s="516">
        <v>0</v>
      </c>
      <c r="I124" s="335" t="s">
        <v>180</v>
      </c>
      <c r="J124" s="516">
        <v>15000</v>
      </c>
      <c r="K124" s="516">
        <v>65000</v>
      </c>
      <c r="L124" s="516">
        <v>100000</v>
      </c>
      <c r="M124" s="517" t="s">
        <v>432</v>
      </c>
    </row>
    <row r="125" spans="1:13" ht="21.6" customHeight="1" thickTop="1" thickBot="1">
      <c r="A125" s="212"/>
      <c r="B125" s="213"/>
      <c r="C125" s="214" t="s">
        <v>45</v>
      </c>
      <c r="D125" s="272"/>
      <c r="E125" s="147">
        <v>61607278.57</v>
      </c>
      <c r="F125" s="147">
        <v>28963911.639999986</v>
      </c>
      <c r="G125" s="147">
        <v>9385695.959999999</v>
      </c>
      <c r="H125" s="147">
        <v>19578215.68</v>
      </c>
      <c r="I125" s="147"/>
      <c r="J125" s="147">
        <v>20816228.23</v>
      </c>
      <c r="K125" s="147">
        <v>7375708.46</v>
      </c>
      <c r="L125" s="273">
        <v>3130000</v>
      </c>
      <c r="M125" s="274"/>
    </row>
    <row r="126" spans="1:13" ht="24" customHeight="1">
      <c r="A126" s="212"/>
      <c r="B126" s="216"/>
      <c r="C126" s="144"/>
      <c r="D126" s="275"/>
      <c r="E126" s="130"/>
      <c r="F126" s="130"/>
      <c r="G126" s="130"/>
      <c r="H126" s="130"/>
      <c r="I126" s="130"/>
      <c r="J126" s="130"/>
      <c r="K126" s="130"/>
      <c r="L126" s="130"/>
      <c r="M126" s="274"/>
    </row>
    <row r="127" spans="1:13" ht="30.6" customHeight="1" thickBot="1">
      <c r="A127" s="163" t="s">
        <v>435</v>
      </c>
      <c r="B127" s="216"/>
      <c r="C127" s="144"/>
      <c r="D127" s="275"/>
      <c r="E127" s="130"/>
      <c r="F127" s="130"/>
      <c r="G127" s="130"/>
      <c r="H127" s="130"/>
      <c r="I127" s="276"/>
      <c r="J127" s="130"/>
      <c r="K127" s="130"/>
      <c r="L127" s="130"/>
      <c r="M127" s="277"/>
    </row>
    <row r="128" spans="1:13" ht="41.4">
      <c r="A128" s="283" t="s">
        <v>7</v>
      </c>
      <c r="B128" s="284" t="s">
        <v>30</v>
      </c>
      <c r="C128" s="285" t="s">
        <v>31</v>
      </c>
      <c r="D128" s="285" t="s">
        <v>32</v>
      </c>
      <c r="E128" s="338" t="s">
        <v>33</v>
      </c>
      <c r="F128" s="338" t="s">
        <v>195</v>
      </c>
      <c r="G128" s="171" t="s">
        <v>88</v>
      </c>
      <c r="H128" s="338" t="s">
        <v>197</v>
      </c>
      <c r="I128" s="172" t="s">
        <v>198</v>
      </c>
      <c r="J128" s="241" t="s">
        <v>89</v>
      </c>
      <c r="K128" s="242" t="s">
        <v>90</v>
      </c>
      <c r="L128" s="243" t="s">
        <v>86</v>
      </c>
      <c r="M128" s="220" t="s">
        <v>199</v>
      </c>
    </row>
    <row r="129" spans="1:13" ht="39.6">
      <c r="A129" s="249">
        <v>1</v>
      </c>
      <c r="B129" s="113" t="s">
        <v>227</v>
      </c>
      <c r="C129" s="198" t="s">
        <v>139</v>
      </c>
      <c r="D129" s="193" t="s">
        <v>51</v>
      </c>
      <c r="E129" s="183">
        <v>800000</v>
      </c>
      <c r="F129" s="115">
        <v>0</v>
      </c>
      <c r="G129" s="115">
        <v>0</v>
      </c>
      <c r="H129" s="115">
        <v>0</v>
      </c>
      <c r="I129" s="116" t="s">
        <v>506</v>
      </c>
      <c r="J129" s="115">
        <v>500000</v>
      </c>
      <c r="K129" s="115">
        <v>300000</v>
      </c>
      <c r="L129" s="183">
        <v>0</v>
      </c>
      <c r="M129" s="197" t="s">
        <v>193</v>
      </c>
    </row>
    <row r="130" spans="1:13" ht="52.8">
      <c r="A130" s="249">
        <v>2</v>
      </c>
      <c r="B130" s="113" t="s">
        <v>228</v>
      </c>
      <c r="C130" s="198" t="s">
        <v>15</v>
      </c>
      <c r="D130" s="193" t="s">
        <v>51</v>
      </c>
      <c r="E130" s="183">
        <v>73800</v>
      </c>
      <c r="F130" s="115">
        <v>0</v>
      </c>
      <c r="G130" s="115">
        <v>0</v>
      </c>
      <c r="H130" s="115">
        <v>0</v>
      </c>
      <c r="I130" s="116" t="s">
        <v>507</v>
      </c>
      <c r="J130" s="115">
        <v>73800</v>
      </c>
      <c r="K130" s="115">
        <v>0</v>
      </c>
      <c r="L130" s="183">
        <v>0</v>
      </c>
      <c r="M130" s="303" t="s">
        <v>184</v>
      </c>
    </row>
    <row r="131" spans="1:13" ht="39.6">
      <c r="A131" s="249">
        <v>3</v>
      </c>
      <c r="B131" s="113" t="s">
        <v>235</v>
      </c>
      <c r="C131" s="198" t="s">
        <v>219</v>
      </c>
      <c r="D131" s="193" t="s">
        <v>51</v>
      </c>
      <c r="E131" s="183">
        <v>118080</v>
      </c>
      <c r="F131" s="115">
        <v>0</v>
      </c>
      <c r="G131" s="115">
        <v>0</v>
      </c>
      <c r="H131" s="115">
        <v>0</v>
      </c>
      <c r="I131" s="116" t="s">
        <v>508</v>
      </c>
      <c r="J131" s="115">
        <v>118080</v>
      </c>
      <c r="K131" s="115">
        <v>0</v>
      </c>
      <c r="L131" s="183">
        <v>0</v>
      </c>
      <c r="M131" s="197" t="s">
        <v>220</v>
      </c>
    </row>
    <row r="132" spans="1:13" ht="49.2">
      <c r="A132" s="249">
        <v>4</v>
      </c>
      <c r="B132" s="113" t="s">
        <v>367</v>
      </c>
      <c r="C132" s="117" t="s">
        <v>8</v>
      </c>
      <c r="D132" s="193" t="s">
        <v>19</v>
      </c>
      <c r="E132" s="183">
        <v>232500</v>
      </c>
      <c r="F132" s="115">
        <v>217982.93</v>
      </c>
      <c r="G132" s="115">
        <v>0</v>
      </c>
      <c r="H132" s="115">
        <v>217982.93</v>
      </c>
      <c r="I132" s="116" t="s">
        <v>509</v>
      </c>
      <c r="J132" s="115">
        <v>232500</v>
      </c>
      <c r="K132" s="115">
        <v>0</v>
      </c>
      <c r="L132" s="183">
        <v>0</v>
      </c>
      <c r="M132" s="303" t="s">
        <v>184</v>
      </c>
    </row>
    <row r="133" spans="1:13" ht="26.4">
      <c r="A133" s="249">
        <v>5</v>
      </c>
      <c r="B133" s="113" t="s">
        <v>229</v>
      </c>
      <c r="C133" s="198" t="s">
        <v>215</v>
      </c>
      <c r="D133" s="193" t="s">
        <v>51</v>
      </c>
      <c r="E133" s="183">
        <v>500000</v>
      </c>
      <c r="F133" s="115">
        <v>0</v>
      </c>
      <c r="G133" s="115">
        <v>0</v>
      </c>
      <c r="H133" s="115">
        <v>0</v>
      </c>
      <c r="I133" s="116" t="s">
        <v>510</v>
      </c>
      <c r="J133" s="115">
        <v>350000</v>
      </c>
      <c r="K133" s="115">
        <v>150000</v>
      </c>
      <c r="L133" s="183">
        <v>0</v>
      </c>
      <c r="M133" s="197"/>
    </row>
    <row r="134" spans="1:13" s="228" customFormat="1" ht="49.2">
      <c r="A134" s="249">
        <v>6</v>
      </c>
      <c r="B134" s="113" t="s">
        <v>230</v>
      </c>
      <c r="C134" s="198" t="s">
        <v>216</v>
      </c>
      <c r="D134" s="193" t="s">
        <v>19</v>
      </c>
      <c r="E134" s="183">
        <v>300000</v>
      </c>
      <c r="F134" s="115">
        <v>0</v>
      </c>
      <c r="G134" s="115">
        <v>0</v>
      </c>
      <c r="H134" s="115">
        <v>0</v>
      </c>
      <c r="I134" s="116" t="s">
        <v>511</v>
      </c>
      <c r="J134" s="115">
        <v>250000</v>
      </c>
      <c r="K134" s="115">
        <v>50000</v>
      </c>
      <c r="L134" s="183">
        <v>0</v>
      </c>
      <c r="M134" s="197" t="s">
        <v>78</v>
      </c>
    </row>
    <row r="135" spans="1:13" ht="69.599999999999994" customHeight="1">
      <c r="A135" s="249">
        <v>7</v>
      </c>
      <c r="B135" s="113" t="s">
        <v>231</v>
      </c>
      <c r="C135" s="198" t="s">
        <v>225</v>
      </c>
      <c r="D135" s="193" t="s">
        <v>176</v>
      </c>
      <c r="E135" s="183">
        <v>24600</v>
      </c>
      <c r="F135" s="115">
        <v>24354</v>
      </c>
      <c r="G135" s="115">
        <v>0</v>
      </c>
      <c r="H135" s="115">
        <v>24354</v>
      </c>
      <c r="I135" s="116" t="s">
        <v>512</v>
      </c>
      <c r="J135" s="115">
        <v>24600</v>
      </c>
      <c r="K135" s="115">
        <v>0</v>
      </c>
      <c r="L135" s="183">
        <v>0</v>
      </c>
      <c r="M135" s="197"/>
    </row>
    <row r="136" spans="1:13" ht="84" customHeight="1">
      <c r="A136" s="249">
        <v>8</v>
      </c>
      <c r="B136" s="113" t="s">
        <v>231</v>
      </c>
      <c r="C136" s="198" t="s">
        <v>226</v>
      </c>
      <c r="D136" s="193" t="s">
        <v>176</v>
      </c>
      <c r="E136" s="183">
        <v>24600</v>
      </c>
      <c r="F136" s="115">
        <v>24354</v>
      </c>
      <c r="G136" s="115">
        <v>0</v>
      </c>
      <c r="H136" s="115">
        <v>24354</v>
      </c>
      <c r="I136" s="116" t="s">
        <v>513</v>
      </c>
      <c r="J136" s="115">
        <v>24600</v>
      </c>
      <c r="K136" s="115">
        <v>0</v>
      </c>
      <c r="L136" s="183">
        <v>0</v>
      </c>
      <c r="M136" s="197"/>
    </row>
    <row r="137" spans="1:13" ht="37.799999999999997">
      <c r="A137" s="249">
        <v>9</v>
      </c>
      <c r="B137" s="251" t="s">
        <v>591</v>
      </c>
      <c r="C137" s="252" t="s">
        <v>253</v>
      </c>
      <c r="D137" s="253" t="s">
        <v>52</v>
      </c>
      <c r="E137" s="229">
        <v>17000</v>
      </c>
      <c r="F137" s="229">
        <v>0</v>
      </c>
      <c r="G137" s="229">
        <v>0</v>
      </c>
      <c r="H137" s="229">
        <v>0</v>
      </c>
      <c r="I137" s="116" t="s">
        <v>514</v>
      </c>
      <c r="J137" s="229">
        <v>17000</v>
      </c>
      <c r="K137" s="229">
        <v>0</v>
      </c>
      <c r="L137" s="229">
        <v>0</v>
      </c>
      <c r="M137" s="231"/>
    </row>
    <row r="138" spans="1:13" ht="79.2">
      <c r="A138" s="249">
        <v>10</v>
      </c>
      <c r="B138" s="113" t="s">
        <v>231</v>
      </c>
      <c r="C138" s="252" t="s">
        <v>254</v>
      </c>
      <c r="D138" s="253" t="s">
        <v>176</v>
      </c>
      <c r="E138" s="229">
        <v>24600</v>
      </c>
      <c r="F138" s="229">
        <v>24354</v>
      </c>
      <c r="G138" s="229">
        <v>0</v>
      </c>
      <c r="H138" s="229">
        <v>24354</v>
      </c>
      <c r="I138" s="116" t="s">
        <v>515</v>
      </c>
      <c r="J138" s="229">
        <v>24600</v>
      </c>
      <c r="K138" s="229">
        <v>0</v>
      </c>
      <c r="L138" s="229">
        <v>0</v>
      </c>
      <c r="M138" s="231"/>
    </row>
    <row r="139" spans="1:13" ht="39.6">
      <c r="A139" s="249">
        <v>11</v>
      </c>
      <c r="B139" s="232" t="s">
        <v>238</v>
      </c>
      <c r="C139" s="254" t="s">
        <v>272</v>
      </c>
      <c r="D139" s="119" t="s">
        <v>52</v>
      </c>
      <c r="E139" s="229">
        <v>245000</v>
      </c>
      <c r="F139" s="229">
        <v>0</v>
      </c>
      <c r="G139" s="229">
        <v>0</v>
      </c>
      <c r="H139" s="229">
        <v>0</v>
      </c>
      <c r="I139" s="116" t="s">
        <v>516</v>
      </c>
      <c r="J139" s="229">
        <v>100000</v>
      </c>
      <c r="K139" s="229">
        <v>145000</v>
      </c>
      <c r="L139" s="229">
        <v>0</v>
      </c>
      <c r="M139" s="233" t="s">
        <v>535</v>
      </c>
    </row>
    <row r="140" spans="1:13" ht="52.8">
      <c r="A140" s="249">
        <v>12</v>
      </c>
      <c r="B140" s="232" t="s">
        <v>231</v>
      </c>
      <c r="C140" s="198" t="s">
        <v>273</v>
      </c>
      <c r="D140" s="119" t="s">
        <v>205</v>
      </c>
      <c r="E140" s="229">
        <v>24600</v>
      </c>
      <c r="F140" s="229">
        <v>24354</v>
      </c>
      <c r="G140" s="229">
        <v>0</v>
      </c>
      <c r="H140" s="229">
        <v>24354</v>
      </c>
      <c r="I140" s="116" t="s">
        <v>517</v>
      </c>
      <c r="J140" s="229">
        <v>24600</v>
      </c>
      <c r="K140" s="229">
        <v>0</v>
      </c>
      <c r="L140" s="229">
        <v>0</v>
      </c>
      <c r="M140" s="255"/>
    </row>
    <row r="141" spans="1:13" ht="39.6">
      <c r="A141" s="249">
        <v>13</v>
      </c>
      <c r="B141" s="251" t="s">
        <v>287</v>
      </c>
      <c r="C141" s="198" t="s">
        <v>288</v>
      </c>
      <c r="D141" s="239" t="s">
        <v>52</v>
      </c>
      <c r="E141" s="229">
        <v>376171.24</v>
      </c>
      <c r="F141" s="229">
        <v>0</v>
      </c>
      <c r="G141" s="229">
        <v>0</v>
      </c>
      <c r="H141" s="229">
        <v>0</v>
      </c>
      <c r="I141" s="116" t="s">
        <v>518</v>
      </c>
      <c r="J141" s="229">
        <v>250000</v>
      </c>
      <c r="K141" s="229">
        <v>126171.23999999999</v>
      </c>
      <c r="L141" s="229">
        <v>0</v>
      </c>
      <c r="M141" s="240"/>
    </row>
    <row r="142" spans="1:13" ht="39.6">
      <c r="A142" s="249">
        <v>14</v>
      </c>
      <c r="B142" s="251" t="s">
        <v>233</v>
      </c>
      <c r="C142" s="198" t="s">
        <v>289</v>
      </c>
      <c r="D142" s="239" t="s">
        <v>52</v>
      </c>
      <c r="E142" s="229">
        <v>210000</v>
      </c>
      <c r="F142" s="229">
        <v>0</v>
      </c>
      <c r="G142" s="229">
        <v>0</v>
      </c>
      <c r="H142" s="229">
        <v>0</v>
      </c>
      <c r="I142" s="116" t="s">
        <v>519</v>
      </c>
      <c r="J142" s="229">
        <v>210000</v>
      </c>
      <c r="K142" s="229">
        <v>0</v>
      </c>
      <c r="L142" s="229">
        <v>0</v>
      </c>
      <c r="M142" s="233" t="s">
        <v>290</v>
      </c>
    </row>
    <row r="143" spans="1:13" ht="39.6">
      <c r="A143" s="249">
        <v>15</v>
      </c>
      <c r="B143" s="251" t="s">
        <v>238</v>
      </c>
      <c r="C143" s="198" t="s">
        <v>291</v>
      </c>
      <c r="D143" s="239" t="s">
        <v>52</v>
      </c>
      <c r="E143" s="229">
        <v>100000</v>
      </c>
      <c r="F143" s="229">
        <v>0</v>
      </c>
      <c r="G143" s="229">
        <v>0</v>
      </c>
      <c r="H143" s="229">
        <v>0</v>
      </c>
      <c r="I143" s="116" t="s">
        <v>520</v>
      </c>
      <c r="J143" s="229">
        <v>100000</v>
      </c>
      <c r="K143" s="229">
        <v>0</v>
      </c>
      <c r="L143" s="229">
        <v>0</v>
      </c>
      <c r="M143" s="233" t="s">
        <v>290</v>
      </c>
    </row>
    <row r="144" spans="1:13" ht="49.2">
      <c r="A144" s="249">
        <v>16</v>
      </c>
      <c r="B144" s="251" t="s">
        <v>592</v>
      </c>
      <c r="C144" s="198" t="s">
        <v>292</v>
      </c>
      <c r="D144" s="239" t="s">
        <v>52</v>
      </c>
      <c r="E144" s="229">
        <v>200000</v>
      </c>
      <c r="F144" s="229">
        <v>0</v>
      </c>
      <c r="G144" s="229">
        <v>0</v>
      </c>
      <c r="H144" s="229">
        <v>0</v>
      </c>
      <c r="I144" s="116" t="s">
        <v>521</v>
      </c>
      <c r="J144" s="229">
        <v>127381.35</v>
      </c>
      <c r="K144" s="229">
        <v>0</v>
      </c>
      <c r="L144" s="229">
        <v>0</v>
      </c>
      <c r="M144" s="233" t="s">
        <v>293</v>
      </c>
    </row>
    <row r="145" spans="1:13" ht="52.8">
      <c r="A145" s="249">
        <v>17</v>
      </c>
      <c r="B145" s="251" t="s">
        <v>231</v>
      </c>
      <c r="C145" s="198" t="s">
        <v>294</v>
      </c>
      <c r="D145" s="239" t="s">
        <v>205</v>
      </c>
      <c r="E145" s="229">
        <v>24600</v>
      </c>
      <c r="F145" s="229">
        <v>24354</v>
      </c>
      <c r="G145" s="229">
        <v>0</v>
      </c>
      <c r="H145" s="229">
        <v>24354</v>
      </c>
      <c r="I145" s="116" t="s">
        <v>522</v>
      </c>
      <c r="J145" s="229">
        <v>24600</v>
      </c>
      <c r="K145" s="229">
        <v>0</v>
      </c>
      <c r="L145" s="229">
        <v>0</v>
      </c>
      <c r="M145" s="240"/>
    </row>
    <row r="146" spans="1:13" ht="39.6">
      <c r="A146" s="249">
        <v>18</v>
      </c>
      <c r="B146" s="251" t="s">
        <v>238</v>
      </c>
      <c r="C146" s="198" t="s">
        <v>295</v>
      </c>
      <c r="D146" s="239" t="s">
        <v>52</v>
      </c>
      <c r="E146" s="229">
        <v>220000</v>
      </c>
      <c r="F146" s="229">
        <v>0</v>
      </c>
      <c r="G146" s="229">
        <v>0</v>
      </c>
      <c r="H146" s="229">
        <v>0</v>
      </c>
      <c r="I146" s="116" t="s">
        <v>523</v>
      </c>
      <c r="J146" s="229">
        <v>200000</v>
      </c>
      <c r="K146" s="229">
        <v>20000</v>
      </c>
      <c r="L146" s="229">
        <v>0</v>
      </c>
      <c r="M146" s="278"/>
    </row>
    <row r="147" spans="1:13" ht="27.6">
      <c r="A147" s="249">
        <v>19</v>
      </c>
      <c r="B147" s="251" t="s">
        <v>231</v>
      </c>
      <c r="C147" s="198" t="s">
        <v>296</v>
      </c>
      <c r="D147" s="239" t="s">
        <v>205</v>
      </c>
      <c r="E147" s="229">
        <v>20000</v>
      </c>
      <c r="F147" s="229">
        <v>0</v>
      </c>
      <c r="G147" s="229">
        <v>0</v>
      </c>
      <c r="H147" s="229">
        <v>0</v>
      </c>
      <c r="I147" s="116" t="s">
        <v>524</v>
      </c>
      <c r="J147" s="229">
        <v>20000</v>
      </c>
      <c r="K147" s="229">
        <v>0</v>
      </c>
      <c r="L147" s="229">
        <v>0</v>
      </c>
      <c r="M147" s="240"/>
    </row>
    <row r="148" spans="1:13" ht="71.400000000000006" customHeight="1">
      <c r="A148" s="288">
        <v>20</v>
      </c>
      <c r="B148" s="113" t="s">
        <v>231</v>
      </c>
      <c r="C148" s="252" t="s">
        <v>345</v>
      </c>
      <c r="D148" s="253" t="s">
        <v>176</v>
      </c>
      <c r="E148" s="229">
        <v>12300</v>
      </c>
      <c r="F148" s="229">
        <v>12054</v>
      </c>
      <c r="G148" s="229">
        <v>0</v>
      </c>
      <c r="H148" s="229">
        <v>12054</v>
      </c>
      <c r="I148" s="116" t="s">
        <v>525</v>
      </c>
      <c r="J148" s="229">
        <v>12300</v>
      </c>
      <c r="K148" s="229">
        <v>0</v>
      </c>
      <c r="L148" s="229">
        <v>0</v>
      </c>
      <c r="M148" s="271"/>
    </row>
    <row r="149" spans="1:13" ht="52.8">
      <c r="A149" s="288">
        <v>21</v>
      </c>
      <c r="B149" s="113" t="s">
        <v>593</v>
      </c>
      <c r="C149" s="252" t="s">
        <v>378</v>
      </c>
      <c r="D149" s="253" t="s">
        <v>52</v>
      </c>
      <c r="E149" s="229">
        <v>20500</v>
      </c>
      <c r="F149" s="229">
        <v>0</v>
      </c>
      <c r="G149" s="229">
        <v>0</v>
      </c>
      <c r="H149" s="229">
        <v>0</v>
      </c>
      <c r="I149" s="116" t="s">
        <v>526</v>
      </c>
      <c r="J149" s="229">
        <v>20500</v>
      </c>
      <c r="K149" s="229">
        <v>0</v>
      </c>
      <c r="L149" s="229">
        <v>0</v>
      </c>
      <c r="M149" s="271" t="s">
        <v>188</v>
      </c>
    </row>
    <row r="150" spans="1:13" ht="120" customHeight="1">
      <c r="A150" s="288">
        <v>22</v>
      </c>
      <c r="B150" s="113" t="s">
        <v>244</v>
      </c>
      <c r="C150" s="252" t="s">
        <v>379</v>
      </c>
      <c r="D150" s="253" t="s">
        <v>52</v>
      </c>
      <c r="E150" s="229">
        <v>227979.57</v>
      </c>
      <c r="F150" s="229">
        <v>227979.57</v>
      </c>
      <c r="G150" s="229">
        <v>0</v>
      </c>
      <c r="H150" s="229">
        <v>227979.57</v>
      </c>
      <c r="I150" s="116" t="s">
        <v>527</v>
      </c>
      <c r="J150" s="229">
        <v>127979.57</v>
      </c>
      <c r="K150" s="229">
        <v>100000</v>
      </c>
      <c r="L150" s="229">
        <v>0</v>
      </c>
      <c r="M150" s="271" t="s">
        <v>381</v>
      </c>
    </row>
    <row r="151" spans="1:13" ht="47.4" customHeight="1" thickBot="1">
      <c r="A151" s="290">
        <v>23</v>
      </c>
      <c r="B151" s="291" t="s">
        <v>238</v>
      </c>
      <c r="C151" s="292" t="s">
        <v>380</v>
      </c>
      <c r="D151" s="293" t="s">
        <v>52</v>
      </c>
      <c r="E151" s="294">
        <v>500000</v>
      </c>
      <c r="F151" s="294">
        <v>352845.53</v>
      </c>
      <c r="G151" s="294">
        <v>0</v>
      </c>
      <c r="H151" s="294">
        <v>352845.53</v>
      </c>
      <c r="I151" s="509" t="s">
        <v>528</v>
      </c>
      <c r="J151" s="294">
        <v>230000</v>
      </c>
      <c r="K151" s="294">
        <v>270000</v>
      </c>
      <c r="L151" s="294">
        <v>0</v>
      </c>
      <c r="M151" s="295"/>
    </row>
    <row r="152" spans="1:13" s="363" customFormat="1" ht="27" thickTop="1">
      <c r="A152" s="518">
        <v>24</v>
      </c>
      <c r="B152" s="519" t="s">
        <v>389</v>
      </c>
      <c r="C152" s="520" t="s">
        <v>392</v>
      </c>
      <c r="D152" s="519" t="s">
        <v>52</v>
      </c>
      <c r="E152" s="521">
        <v>2500000</v>
      </c>
      <c r="F152" s="502">
        <v>0</v>
      </c>
      <c r="G152" s="502"/>
      <c r="H152" s="502">
        <v>0</v>
      </c>
      <c r="I152" s="334" t="s">
        <v>498</v>
      </c>
      <c r="J152" s="533">
        <v>100000</v>
      </c>
      <c r="K152" s="533">
        <v>900000</v>
      </c>
      <c r="L152" s="521">
        <v>1500000</v>
      </c>
      <c r="M152" s="511" t="s">
        <v>494</v>
      </c>
    </row>
    <row r="153" spans="1:13" s="363" customFormat="1" ht="52.8">
      <c r="A153" s="385">
        <v>25</v>
      </c>
      <c r="B153" s="522" t="s">
        <v>231</v>
      </c>
      <c r="C153" s="114" t="s">
        <v>393</v>
      </c>
      <c r="D153" s="522" t="s">
        <v>205</v>
      </c>
      <c r="E153" s="523">
        <v>24600</v>
      </c>
      <c r="F153" s="229">
        <v>0</v>
      </c>
      <c r="G153" s="229">
        <v>0</v>
      </c>
      <c r="H153" s="229">
        <v>0</v>
      </c>
      <c r="I153" s="230" t="s">
        <v>499</v>
      </c>
      <c r="J153" s="183">
        <v>24600</v>
      </c>
      <c r="K153" s="183">
        <v>0</v>
      </c>
      <c r="L153" s="523">
        <v>0</v>
      </c>
      <c r="M153" s="524"/>
    </row>
    <row r="154" spans="1:13" s="363" customFormat="1" ht="52.8">
      <c r="A154" s="385">
        <v>26</v>
      </c>
      <c r="B154" s="522" t="s">
        <v>227</v>
      </c>
      <c r="C154" s="114" t="s">
        <v>394</v>
      </c>
      <c r="D154" s="522" t="s">
        <v>194</v>
      </c>
      <c r="E154" s="523">
        <v>60000</v>
      </c>
      <c r="F154" s="229">
        <v>0</v>
      </c>
      <c r="G154" s="229">
        <v>0</v>
      </c>
      <c r="H154" s="229">
        <v>0</v>
      </c>
      <c r="I154" s="230" t="s">
        <v>500</v>
      </c>
      <c r="J154" s="183">
        <v>50000</v>
      </c>
      <c r="K154" s="183">
        <v>10000</v>
      </c>
      <c r="L154" s="523">
        <v>0</v>
      </c>
      <c r="M154" s="524"/>
    </row>
    <row r="155" spans="1:13" s="363" customFormat="1" ht="79.2">
      <c r="A155" s="385">
        <v>27</v>
      </c>
      <c r="B155" s="522" t="s">
        <v>227</v>
      </c>
      <c r="C155" s="114" t="s">
        <v>395</v>
      </c>
      <c r="D155" s="522" t="s">
        <v>194</v>
      </c>
      <c r="E155" s="183">
        <v>6016</v>
      </c>
      <c r="F155" s="229">
        <v>0</v>
      </c>
      <c r="G155" s="229">
        <v>0</v>
      </c>
      <c r="H155" s="229">
        <v>0</v>
      </c>
      <c r="I155" s="230" t="s">
        <v>501</v>
      </c>
      <c r="J155" s="183">
        <v>5968.28</v>
      </c>
      <c r="K155" s="183">
        <v>0</v>
      </c>
      <c r="L155" s="523">
        <v>0</v>
      </c>
      <c r="M155" s="525"/>
    </row>
    <row r="156" spans="1:13" s="363" customFormat="1" ht="39.6">
      <c r="A156" s="385">
        <v>28</v>
      </c>
      <c r="B156" s="522" t="s">
        <v>594</v>
      </c>
      <c r="C156" s="114" t="s">
        <v>396</v>
      </c>
      <c r="D156" s="522" t="s">
        <v>194</v>
      </c>
      <c r="E156" s="523">
        <v>130000</v>
      </c>
      <c r="F156" s="229">
        <v>0</v>
      </c>
      <c r="G156" s="229">
        <v>0</v>
      </c>
      <c r="H156" s="229">
        <v>0</v>
      </c>
      <c r="I156" s="230" t="s">
        <v>502</v>
      </c>
      <c r="J156" s="183">
        <v>100000</v>
      </c>
      <c r="K156" s="183">
        <v>30000</v>
      </c>
      <c r="L156" s="523">
        <v>0</v>
      </c>
      <c r="M156" s="524"/>
    </row>
    <row r="157" spans="1:13" s="363" customFormat="1" ht="40.200000000000003" customHeight="1">
      <c r="A157" s="385">
        <v>29</v>
      </c>
      <c r="B157" s="522" t="s">
        <v>232</v>
      </c>
      <c r="C157" s="114" t="s">
        <v>397</v>
      </c>
      <c r="D157" s="522" t="s">
        <v>194</v>
      </c>
      <c r="E157" s="523">
        <v>66216</v>
      </c>
      <c r="F157" s="229">
        <v>0</v>
      </c>
      <c r="G157" s="229">
        <v>0</v>
      </c>
      <c r="H157" s="229">
        <v>0</v>
      </c>
      <c r="I157" s="230" t="s">
        <v>503</v>
      </c>
      <c r="J157" s="183">
        <v>65682</v>
      </c>
      <c r="K157" s="183">
        <v>0</v>
      </c>
      <c r="L157" s="523">
        <v>0</v>
      </c>
      <c r="M157" s="526" t="s">
        <v>400</v>
      </c>
    </row>
    <row r="158" spans="1:13" s="363" customFormat="1" ht="52.8">
      <c r="A158" s="385">
        <v>30</v>
      </c>
      <c r="B158" s="522" t="s">
        <v>233</v>
      </c>
      <c r="C158" s="114" t="s">
        <v>398</v>
      </c>
      <c r="D158" s="522" t="s">
        <v>52</v>
      </c>
      <c r="E158" s="523">
        <v>15000</v>
      </c>
      <c r="F158" s="229">
        <v>0</v>
      </c>
      <c r="G158" s="229">
        <v>0</v>
      </c>
      <c r="H158" s="229">
        <v>0</v>
      </c>
      <c r="I158" s="230" t="s">
        <v>504</v>
      </c>
      <c r="J158" s="183">
        <v>15000</v>
      </c>
      <c r="K158" s="183">
        <v>0</v>
      </c>
      <c r="L158" s="523">
        <v>0</v>
      </c>
      <c r="M158" s="526" t="s">
        <v>534</v>
      </c>
    </row>
    <row r="159" spans="1:13" s="363" customFormat="1" ht="40.200000000000003" thickBot="1">
      <c r="A159" s="405">
        <v>31</v>
      </c>
      <c r="B159" s="527" t="s">
        <v>402</v>
      </c>
      <c r="C159" s="528" t="s">
        <v>399</v>
      </c>
      <c r="D159" s="527" t="s">
        <v>205</v>
      </c>
      <c r="E159" s="529">
        <v>5865</v>
      </c>
      <c r="F159" s="516">
        <v>0</v>
      </c>
      <c r="G159" s="516">
        <v>0</v>
      </c>
      <c r="H159" s="516">
        <v>0</v>
      </c>
      <c r="I159" s="230" t="s">
        <v>505</v>
      </c>
      <c r="J159" s="413">
        <v>4025</v>
      </c>
      <c r="K159" s="413">
        <v>1840</v>
      </c>
      <c r="L159" s="529">
        <v>0</v>
      </c>
      <c r="M159" s="530" t="s">
        <v>401</v>
      </c>
    </row>
    <row r="160" spans="1:13" s="363" customFormat="1" ht="27" thickTop="1">
      <c r="A160" s="518">
        <v>32</v>
      </c>
      <c r="B160" s="519" t="s">
        <v>240</v>
      </c>
      <c r="C160" s="531" t="s">
        <v>419</v>
      </c>
      <c r="D160" s="519" t="s">
        <v>205</v>
      </c>
      <c r="E160" s="521">
        <v>37200</v>
      </c>
      <c r="F160" s="502">
        <v>0</v>
      </c>
      <c r="G160" s="502">
        <v>0</v>
      </c>
      <c r="H160" s="502">
        <v>0</v>
      </c>
      <c r="I160" s="334" t="s">
        <v>180</v>
      </c>
      <c r="J160" s="533">
        <v>30000</v>
      </c>
      <c r="K160" s="533">
        <v>7200</v>
      </c>
      <c r="L160" s="521">
        <v>0</v>
      </c>
      <c r="M160" s="532" t="s">
        <v>426</v>
      </c>
    </row>
    <row r="161" spans="1:13" s="363" customFormat="1" ht="38.4" customHeight="1">
      <c r="A161" s="385">
        <v>33</v>
      </c>
      <c r="B161" s="522" t="s">
        <v>240</v>
      </c>
      <c r="C161" s="114" t="s">
        <v>420</v>
      </c>
      <c r="D161" s="522" t="s">
        <v>205</v>
      </c>
      <c r="E161" s="523">
        <v>8000</v>
      </c>
      <c r="F161" s="229">
        <v>0</v>
      </c>
      <c r="G161" s="229">
        <v>0</v>
      </c>
      <c r="H161" s="229">
        <v>0</v>
      </c>
      <c r="I161" s="230" t="s">
        <v>180</v>
      </c>
      <c r="J161" s="183">
        <v>8000</v>
      </c>
      <c r="K161" s="183">
        <v>0</v>
      </c>
      <c r="L161" s="523">
        <v>0</v>
      </c>
      <c r="M161" s="526"/>
    </row>
    <row r="162" spans="1:13" s="363" customFormat="1" ht="66">
      <c r="A162" s="385">
        <v>34</v>
      </c>
      <c r="B162" s="522" t="s">
        <v>233</v>
      </c>
      <c r="C162" s="114" t="s">
        <v>421</v>
      </c>
      <c r="D162" s="522" t="s">
        <v>52</v>
      </c>
      <c r="E162" s="523">
        <v>37200</v>
      </c>
      <c r="F162" s="229">
        <v>0</v>
      </c>
      <c r="G162" s="229">
        <v>0</v>
      </c>
      <c r="H162" s="229">
        <v>0</v>
      </c>
      <c r="I162" s="230" t="s">
        <v>180</v>
      </c>
      <c r="J162" s="183">
        <v>35000</v>
      </c>
      <c r="K162" s="183">
        <v>2200</v>
      </c>
      <c r="L162" s="523">
        <v>0</v>
      </c>
      <c r="M162" s="197" t="s">
        <v>532</v>
      </c>
    </row>
    <row r="163" spans="1:13" s="363" customFormat="1" ht="39.6">
      <c r="A163" s="385">
        <v>35</v>
      </c>
      <c r="B163" s="522" t="s">
        <v>238</v>
      </c>
      <c r="C163" s="114" t="s">
        <v>422</v>
      </c>
      <c r="D163" s="522" t="s">
        <v>52</v>
      </c>
      <c r="E163" s="523">
        <v>4376.26</v>
      </c>
      <c r="F163" s="229">
        <v>0</v>
      </c>
      <c r="G163" s="229">
        <v>0</v>
      </c>
      <c r="H163" s="229">
        <v>0</v>
      </c>
      <c r="I163" s="230" t="s">
        <v>180</v>
      </c>
      <c r="J163" s="183">
        <v>4376.26</v>
      </c>
      <c r="K163" s="183">
        <v>0</v>
      </c>
      <c r="L163" s="523">
        <v>0</v>
      </c>
      <c r="M163" s="526"/>
    </row>
    <row r="164" spans="1:13" s="363" customFormat="1" ht="39.6">
      <c r="A164" s="385">
        <v>36</v>
      </c>
      <c r="B164" s="522" t="s">
        <v>234</v>
      </c>
      <c r="C164" s="114" t="s">
        <v>423</v>
      </c>
      <c r="D164" s="522" t="s">
        <v>194</v>
      </c>
      <c r="E164" s="523">
        <v>100000</v>
      </c>
      <c r="F164" s="229">
        <v>0</v>
      </c>
      <c r="G164" s="229">
        <v>0</v>
      </c>
      <c r="H164" s="229">
        <v>0</v>
      </c>
      <c r="I164" s="230" t="s">
        <v>180</v>
      </c>
      <c r="J164" s="183">
        <v>50000</v>
      </c>
      <c r="K164" s="183">
        <v>50000</v>
      </c>
      <c r="L164" s="523">
        <v>0</v>
      </c>
      <c r="M164" s="526"/>
    </row>
    <row r="165" spans="1:13" s="363" customFormat="1" ht="27" thickBot="1">
      <c r="A165" s="405">
        <v>37</v>
      </c>
      <c r="B165" s="527" t="s">
        <v>424</v>
      </c>
      <c r="C165" s="528" t="s">
        <v>425</v>
      </c>
      <c r="D165" s="527" t="s">
        <v>194</v>
      </c>
      <c r="E165" s="529">
        <v>24800</v>
      </c>
      <c r="F165" s="516">
        <v>0</v>
      </c>
      <c r="G165" s="516">
        <v>0</v>
      </c>
      <c r="H165" s="516">
        <v>0</v>
      </c>
      <c r="I165" s="335" t="s">
        <v>180</v>
      </c>
      <c r="J165" s="413">
        <v>24800</v>
      </c>
      <c r="K165" s="413">
        <v>0</v>
      </c>
      <c r="L165" s="529">
        <v>0</v>
      </c>
      <c r="M165" s="530"/>
    </row>
    <row r="166" spans="1:13" s="363" customFormat="1" ht="27" thickTop="1">
      <c r="A166" s="518">
        <v>38</v>
      </c>
      <c r="B166" s="519" t="s">
        <v>372</v>
      </c>
      <c r="C166" s="531" t="s">
        <v>455</v>
      </c>
      <c r="D166" s="519" t="s">
        <v>52</v>
      </c>
      <c r="E166" s="521">
        <v>148136.84</v>
      </c>
      <c r="F166" s="533">
        <v>0</v>
      </c>
      <c r="G166" s="533">
        <v>0</v>
      </c>
      <c r="H166" s="533">
        <v>0</v>
      </c>
      <c r="I166" s="533"/>
      <c r="J166" s="533">
        <v>100000</v>
      </c>
      <c r="K166" s="533">
        <v>48136.84</v>
      </c>
      <c r="L166" s="521">
        <v>0</v>
      </c>
      <c r="M166" s="532"/>
    </row>
    <row r="167" spans="1:13" s="363" customFormat="1" ht="39.6">
      <c r="A167" s="385">
        <v>39</v>
      </c>
      <c r="B167" s="522" t="s">
        <v>456</v>
      </c>
      <c r="C167" s="114" t="s">
        <v>457</v>
      </c>
      <c r="D167" s="522" t="s">
        <v>52</v>
      </c>
      <c r="E167" s="523">
        <v>100000</v>
      </c>
      <c r="F167" s="183">
        <v>0</v>
      </c>
      <c r="G167" s="183">
        <v>0</v>
      </c>
      <c r="H167" s="183">
        <v>0</v>
      </c>
      <c r="I167" s="183"/>
      <c r="J167" s="183">
        <v>80000</v>
      </c>
      <c r="K167" s="183">
        <v>20000</v>
      </c>
      <c r="L167" s="523">
        <v>0</v>
      </c>
      <c r="M167" s="526" t="s">
        <v>467</v>
      </c>
    </row>
    <row r="168" spans="1:13" s="363" customFormat="1" ht="39.6">
      <c r="A168" s="385">
        <v>40</v>
      </c>
      <c r="B168" s="522" t="s">
        <v>458</v>
      </c>
      <c r="C168" s="114" t="s">
        <v>459</v>
      </c>
      <c r="D168" s="522" t="s">
        <v>52</v>
      </c>
      <c r="E168" s="523">
        <v>150000</v>
      </c>
      <c r="F168" s="183">
        <v>0</v>
      </c>
      <c r="G168" s="183">
        <v>0</v>
      </c>
      <c r="H168" s="183">
        <v>0</v>
      </c>
      <c r="I168" s="183"/>
      <c r="J168" s="183">
        <v>80000</v>
      </c>
      <c r="K168" s="183">
        <v>70000</v>
      </c>
      <c r="L168" s="523">
        <v>0</v>
      </c>
      <c r="M168" s="526" t="s">
        <v>468</v>
      </c>
    </row>
    <row r="169" spans="1:13" s="363" customFormat="1" ht="26.4">
      <c r="A169" s="385">
        <v>41</v>
      </c>
      <c r="B169" s="522" t="s">
        <v>460</v>
      </c>
      <c r="C169" s="114" t="s">
        <v>461</v>
      </c>
      <c r="D169" s="522" t="s">
        <v>52</v>
      </c>
      <c r="E169" s="523">
        <v>2434.2200000000003</v>
      </c>
      <c r="F169" s="183">
        <v>4000</v>
      </c>
      <c r="G169" s="183">
        <v>0</v>
      </c>
      <c r="H169" s="183">
        <v>4000</v>
      </c>
      <c r="I169" s="183"/>
      <c r="J169" s="183">
        <v>4000</v>
      </c>
      <c r="K169" s="183">
        <v>0</v>
      </c>
      <c r="L169" s="523">
        <v>0</v>
      </c>
      <c r="M169" s="526" t="s">
        <v>472</v>
      </c>
    </row>
    <row r="170" spans="1:13" s="363" customFormat="1" ht="26.4">
      <c r="A170" s="385">
        <v>42</v>
      </c>
      <c r="B170" s="522" t="s">
        <v>244</v>
      </c>
      <c r="C170" s="114" t="s">
        <v>462</v>
      </c>
      <c r="D170" s="522" t="s">
        <v>52</v>
      </c>
      <c r="E170" s="523">
        <v>10000</v>
      </c>
      <c r="F170" s="183">
        <v>0</v>
      </c>
      <c r="G170" s="183">
        <v>0</v>
      </c>
      <c r="H170" s="183">
        <v>0</v>
      </c>
      <c r="I170" s="183"/>
      <c r="J170" s="183">
        <v>10000</v>
      </c>
      <c r="K170" s="183">
        <v>0</v>
      </c>
      <c r="L170" s="523">
        <v>0</v>
      </c>
      <c r="M170" s="526" t="s">
        <v>188</v>
      </c>
    </row>
    <row r="171" spans="1:13" s="363" customFormat="1" ht="39.6">
      <c r="A171" s="385">
        <v>43</v>
      </c>
      <c r="B171" s="522" t="s">
        <v>389</v>
      </c>
      <c r="C171" s="114" t="s">
        <v>463</v>
      </c>
      <c r="D171" s="522" t="s">
        <v>52</v>
      </c>
      <c r="E171" s="523">
        <v>26500</v>
      </c>
      <c r="F171" s="183">
        <v>0</v>
      </c>
      <c r="G171" s="183">
        <v>0</v>
      </c>
      <c r="H171" s="183">
        <v>0</v>
      </c>
      <c r="I171" s="183"/>
      <c r="J171" s="183">
        <v>26500</v>
      </c>
      <c r="K171" s="183">
        <v>0</v>
      </c>
      <c r="L171" s="523">
        <v>0</v>
      </c>
      <c r="M171" s="526" t="s">
        <v>469</v>
      </c>
    </row>
    <row r="172" spans="1:13" s="363" customFormat="1" ht="39.6">
      <c r="A172" s="385">
        <v>44</v>
      </c>
      <c r="B172" s="522" t="s">
        <v>235</v>
      </c>
      <c r="C172" s="114" t="s">
        <v>464</v>
      </c>
      <c r="D172" s="522" t="s">
        <v>194</v>
      </c>
      <c r="E172" s="523">
        <v>21700</v>
      </c>
      <c r="F172" s="183">
        <v>0</v>
      </c>
      <c r="G172" s="183">
        <v>0</v>
      </c>
      <c r="H172" s="183">
        <v>0</v>
      </c>
      <c r="I172" s="183"/>
      <c r="J172" s="183">
        <v>21700</v>
      </c>
      <c r="K172" s="183">
        <v>0</v>
      </c>
      <c r="L172" s="523">
        <v>0</v>
      </c>
      <c r="M172" s="526"/>
    </row>
    <row r="173" spans="1:13" s="363" customFormat="1" ht="52.8">
      <c r="A173" s="385">
        <v>45</v>
      </c>
      <c r="B173" s="522" t="s">
        <v>244</v>
      </c>
      <c r="C173" s="114" t="s">
        <v>465</v>
      </c>
      <c r="D173" s="522" t="s">
        <v>52</v>
      </c>
      <c r="E173" s="523">
        <v>24800</v>
      </c>
      <c r="F173" s="183">
        <v>24347.4</v>
      </c>
      <c r="G173" s="183">
        <v>0</v>
      </c>
      <c r="H173" s="183">
        <v>24347.4</v>
      </c>
      <c r="I173" s="183"/>
      <c r="J173" s="183">
        <v>24800</v>
      </c>
      <c r="K173" s="183">
        <v>0</v>
      </c>
      <c r="L173" s="523">
        <v>0</v>
      </c>
      <c r="M173" s="526"/>
    </row>
    <row r="174" spans="1:13" s="363" customFormat="1" ht="39.6">
      <c r="A174" s="385">
        <v>46</v>
      </c>
      <c r="B174" s="522" t="s">
        <v>389</v>
      </c>
      <c r="C174" s="114" t="s">
        <v>466</v>
      </c>
      <c r="D174" s="522" t="s">
        <v>52</v>
      </c>
      <c r="E174" s="523">
        <v>24800</v>
      </c>
      <c r="F174" s="183">
        <v>0</v>
      </c>
      <c r="G174" s="183">
        <v>0</v>
      </c>
      <c r="H174" s="183">
        <v>0</v>
      </c>
      <c r="I174" s="183"/>
      <c r="J174" s="183">
        <v>24800</v>
      </c>
      <c r="K174" s="183">
        <v>0</v>
      </c>
      <c r="L174" s="523">
        <v>0</v>
      </c>
      <c r="M174" s="526" t="s">
        <v>470</v>
      </c>
    </row>
    <row r="175" spans="1:13" s="363" customFormat="1" ht="27" thickBot="1">
      <c r="A175" s="405">
        <v>47</v>
      </c>
      <c r="B175" s="527" t="s">
        <v>240</v>
      </c>
      <c r="C175" s="528" t="s">
        <v>471</v>
      </c>
      <c r="D175" s="527" t="s">
        <v>205</v>
      </c>
      <c r="E175" s="529">
        <v>9176</v>
      </c>
      <c r="F175" s="413">
        <v>0</v>
      </c>
      <c r="G175" s="413">
        <v>0</v>
      </c>
      <c r="H175" s="413">
        <v>0</v>
      </c>
      <c r="I175" s="413"/>
      <c r="J175" s="413">
        <v>9176</v>
      </c>
      <c r="K175" s="413">
        <v>0</v>
      </c>
      <c r="L175" s="529">
        <v>0</v>
      </c>
      <c r="M175" s="534"/>
    </row>
    <row r="176" spans="1:13" s="363" customFormat="1" ht="27" thickTop="1">
      <c r="A176" s="518">
        <v>48</v>
      </c>
      <c r="B176" s="519" t="s">
        <v>238</v>
      </c>
      <c r="C176" s="531" t="s">
        <v>539</v>
      </c>
      <c r="D176" s="519" t="s">
        <v>52</v>
      </c>
      <c r="E176" s="521">
        <v>248000</v>
      </c>
      <c r="F176" s="533">
        <v>0</v>
      </c>
      <c r="G176" s="533">
        <v>0</v>
      </c>
      <c r="H176" s="533">
        <v>0</v>
      </c>
      <c r="I176" s="533"/>
      <c r="J176" s="533">
        <v>220000</v>
      </c>
      <c r="K176" s="533">
        <v>28000</v>
      </c>
      <c r="L176" s="521">
        <v>0</v>
      </c>
      <c r="M176" s="535"/>
    </row>
    <row r="177" spans="1:13" s="363" customFormat="1" ht="39.6">
      <c r="A177" s="385">
        <v>49</v>
      </c>
      <c r="B177" s="522" t="s">
        <v>238</v>
      </c>
      <c r="C177" s="114" t="s">
        <v>540</v>
      </c>
      <c r="D177" s="522" t="s">
        <v>52</v>
      </c>
      <c r="E177" s="523">
        <v>148000</v>
      </c>
      <c r="F177" s="183">
        <v>0</v>
      </c>
      <c r="G177" s="183">
        <v>0</v>
      </c>
      <c r="H177" s="183">
        <v>0</v>
      </c>
      <c r="I177" s="183"/>
      <c r="J177" s="183">
        <v>100000</v>
      </c>
      <c r="K177" s="183">
        <v>48000</v>
      </c>
      <c r="L177" s="523">
        <v>0</v>
      </c>
      <c r="M177" s="526" t="s">
        <v>550</v>
      </c>
    </row>
    <row r="178" spans="1:13" s="363" customFormat="1" ht="39.6">
      <c r="A178" s="385">
        <v>50</v>
      </c>
      <c r="B178" s="522" t="s">
        <v>536</v>
      </c>
      <c r="C178" s="114" t="s">
        <v>541</v>
      </c>
      <c r="D178" s="522" t="s">
        <v>52</v>
      </c>
      <c r="E178" s="523">
        <v>247500</v>
      </c>
      <c r="F178" s="183">
        <v>0</v>
      </c>
      <c r="G178" s="183">
        <v>0</v>
      </c>
      <c r="H178" s="183">
        <v>0</v>
      </c>
      <c r="I178" s="183"/>
      <c r="J178" s="183">
        <v>200000</v>
      </c>
      <c r="K178" s="183">
        <v>47500</v>
      </c>
      <c r="L178" s="523">
        <v>0</v>
      </c>
      <c r="M178" s="526" t="s">
        <v>551</v>
      </c>
    </row>
    <row r="179" spans="1:13" s="363" customFormat="1" ht="39.6">
      <c r="A179" s="385">
        <v>51</v>
      </c>
      <c r="B179" s="522" t="s">
        <v>537</v>
      </c>
      <c r="C179" s="114" t="s">
        <v>542</v>
      </c>
      <c r="D179" s="522" t="s">
        <v>52</v>
      </c>
      <c r="E179" s="523">
        <v>150000</v>
      </c>
      <c r="F179" s="183">
        <v>0</v>
      </c>
      <c r="G179" s="183">
        <v>0</v>
      </c>
      <c r="H179" s="183">
        <v>0</v>
      </c>
      <c r="I179" s="183"/>
      <c r="J179" s="183">
        <v>120000</v>
      </c>
      <c r="K179" s="183">
        <v>30000</v>
      </c>
      <c r="L179" s="523">
        <v>0</v>
      </c>
      <c r="M179" s="526" t="s">
        <v>550</v>
      </c>
    </row>
    <row r="180" spans="1:13" s="363" customFormat="1" ht="26.4">
      <c r="A180" s="385">
        <v>52</v>
      </c>
      <c r="B180" s="522" t="s">
        <v>537</v>
      </c>
      <c r="C180" s="114" t="s">
        <v>543</v>
      </c>
      <c r="D180" s="522" t="s">
        <v>52</v>
      </c>
      <c r="E180" s="523">
        <v>8000</v>
      </c>
      <c r="F180" s="183">
        <v>0</v>
      </c>
      <c r="G180" s="183">
        <v>0</v>
      </c>
      <c r="H180" s="183">
        <v>0</v>
      </c>
      <c r="I180" s="183"/>
      <c r="J180" s="183">
        <v>8000</v>
      </c>
      <c r="K180" s="183">
        <v>0</v>
      </c>
      <c r="L180" s="523">
        <v>0</v>
      </c>
      <c r="M180" s="526" t="s">
        <v>188</v>
      </c>
    </row>
    <row r="181" spans="1:13" s="363" customFormat="1" ht="26.4">
      <c r="A181" s="385">
        <v>53</v>
      </c>
      <c r="B181" s="522" t="s">
        <v>537</v>
      </c>
      <c r="C181" s="114" t="s">
        <v>544</v>
      </c>
      <c r="D181" s="522" t="s">
        <v>52</v>
      </c>
      <c r="E181" s="523">
        <v>10000</v>
      </c>
      <c r="F181" s="183">
        <v>0</v>
      </c>
      <c r="G181" s="183">
        <v>0</v>
      </c>
      <c r="H181" s="183">
        <v>0</v>
      </c>
      <c r="I181" s="183"/>
      <c r="J181" s="183">
        <v>10000</v>
      </c>
      <c r="K181" s="183">
        <v>0</v>
      </c>
      <c r="L181" s="523">
        <v>0</v>
      </c>
      <c r="M181" s="526"/>
    </row>
    <row r="182" spans="1:13" s="363" customFormat="1" ht="39.6">
      <c r="A182" s="385">
        <v>54</v>
      </c>
      <c r="B182" s="522" t="s">
        <v>235</v>
      </c>
      <c r="C182" s="114" t="s">
        <v>545</v>
      </c>
      <c r="D182" s="522" t="s">
        <v>194</v>
      </c>
      <c r="E182" s="523">
        <v>74400</v>
      </c>
      <c r="F182" s="183">
        <v>0</v>
      </c>
      <c r="G182" s="183">
        <v>0</v>
      </c>
      <c r="H182" s="183">
        <v>0</v>
      </c>
      <c r="I182" s="183"/>
      <c r="J182" s="183">
        <v>64400</v>
      </c>
      <c r="K182" s="183">
        <v>10000</v>
      </c>
      <c r="L182" s="523">
        <v>0</v>
      </c>
      <c r="M182" s="526"/>
    </row>
    <row r="183" spans="1:13" s="363" customFormat="1" ht="39.6">
      <c r="A183" s="385">
        <v>55</v>
      </c>
      <c r="B183" s="522" t="s">
        <v>538</v>
      </c>
      <c r="C183" s="114" t="s">
        <v>546</v>
      </c>
      <c r="D183" s="522" t="s">
        <v>194</v>
      </c>
      <c r="E183" s="523" t="s">
        <v>548</v>
      </c>
      <c r="F183" s="183">
        <v>0</v>
      </c>
      <c r="G183" s="183">
        <v>0</v>
      </c>
      <c r="H183" s="183">
        <v>0</v>
      </c>
      <c r="I183" s="183"/>
      <c r="J183" s="183">
        <v>120000</v>
      </c>
      <c r="K183" s="183">
        <v>35000</v>
      </c>
      <c r="L183" s="523">
        <v>0</v>
      </c>
      <c r="M183" s="526"/>
    </row>
    <row r="184" spans="1:13" s="363" customFormat="1" ht="79.8" thickBot="1">
      <c r="A184" s="405">
        <v>56</v>
      </c>
      <c r="B184" s="527" t="s">
        <v>402</v>
      </c>
      <c r="C184" s="528" t="s">
        <v>547</v>
      </c>
      <c r="D184" s="527" t="s">
        <v>205</v>
      </c>
      <c r="E184" s="529" t="s">
        <v>549</v>
      </c>
      <c r="F184" s="413">
        <v>0</v>
      </c>
      <c r="G184" s="413">
        <v>0</v>
      </c>
      <c r="H184" s="413">
        <v>0</v>
      </c>
      <c r="I184" s="413"/>
      <c r="J184" s="413">
        <v>15000</v>
      </c>
      <c r="K184" s="413">
        <v>50000</v>
      </c>
      <c r="L184" s="529">
        <v>0</v>
      </c>
      <c r="M184" s="530" t="s">
        <v>188</v>
      </c>
    </row>
    <row r="185" spans="1:13" ht="25.2" customHeight="1" thickTop="1" thickBot="1">
      <c r="A185" s="143"/>
      <c r="B185" s="216"/>
      <c r="C185" s="214" t="s">
        <v>44</v>
      </c>
      <c r="D185" s="272"/>
      <c r="E185" s="147">
        <v>8719051.129999999</v>
      </c>
      <c r="F185" s="147">
        <v>960979.43</v>
      </c>
      <c r="G185" s="147">
        <v>0</v>
      </c>
      <c r="H185" s="147">
        <v>960979.43</v>
      </c>
      <c r="I185" s="147"/>
      <c r="J185" s="147">
        <v>4818368.459999999</v>
      </c>
      <c r="K185" s="147">
        <v>2549048.08</v>
      </c>
      <c r="L185" s="147">
        <v>1500000</v>
      </c>
      <c r="M185" s="277"/>
    </row>
    <row r="186" spans="1:13" ht="13.8" customHeight="1" thickBot="1">
      <c r="A186" s="163"/>
      <c r="B186" s="216"/>
      <c r="C186" s="144"/>
      <c r="D186" s="275"/>
      <c r="E186" s="130"/>
      <c r="F186" s="130"/>
      <c r="G186" s="130"/>
      <c r="H186" s="130"/>
      <c r="I186" s="276"/>
      <c r="J186" s="130"/>
      <c r="K186" s="130"/>
      <c r="L186" s="130"/>
      <c r="M186" s="277"/>
    </row>
    <row r="187" spans="1:13" ht="15" thickBot="1">
      <c r="A187" s="224"/>
      <c r="B187" s="216"/>
      <c r="C187" s="122" t="s">
        <v>45</v>
      </c>
      <c r="D187" s="279"/>
      <c r="E187" s="123">
        <v>61607278.57</v>
      </c>
      <c r="F187" s="123">
        <v>28963911.639999986</v>
      </c>
      <c r="G187" s="123">
        <v>9385695.959999999</v>
      </c>
      <c r="H187" s="123">
        <v>19578215.68</v>
      </c>
      <c r="I187" s="123"/>
      <c r="J187" s="123">
        <v>20816228.23</v>
      </c>
      <c r="K187" s="123">
        <v>7375708.46</v>
      </c>
      <c r="L187" s="123">
        <v>3130000</v>
      </c>
      <c r="M187" s="280"/>
    </row>
    <row r="188" spans="1:13" ht="15" thickBot="1">
      <c r="A188" s="224"/>
      <c r="B188" s="216"/>
      <c r="C188" s="122" t="s">
        <v>44</v>
      </c>
      <c r="D188" s="279"/>
      <c r="E188" s="123">
        <v>8719051.129999999</v>
      </c>
      <c r="F188" s="123">
        <v>960979.43</v>
      </c>
      <c r="G188" s="123">
        <v>0</v>
      </c>
      <c r="H188" s="123">
        <v>960979.43</v>
      </c>
      <c r="I188" s="123"/>
      <c r="J188" s="123">
        <v>4818368.459999999</v>
      </c>
      <c r="K188" s="123">
        <v>2549048.08</v>
      </c>
      <c r="L188" s="123">
        <v>1500000</v>
      </c>
      <c r="M188" s="280"/>
    </row>
    <row r="189" spans="1:13" ht="15" thickBot="1">
      <c r="A189" s="224"/>
      <c r="B189" s="225"/>
      <c r="C189" s="122" t="s">
        <v>170</v>
      </c>
      <c r="D189" s="279"/>
      <c r="E189" s="123">
        <v>70326329.700000003</v>
      </c>
      <c r="F189" s="123">
        <v>29924891.069999985</v>
      </c>
      <c r="G189" s="123">
        <v>9385695.959999999</v>
      </c>
      <c r="H189" s="123">
        <v>20539195.109999999</v>
      </c>
      <c r="I189" s="123"/>
      <c r="J189" s="123">
        <v>25634596.689999998</v>
      </c>
      <c r="K189" s="123">
        <v>9924756.5399999991</v>
      </c>
      <c r="L189" s="123">
        <v>4630000</v>
      </c>
      <c r="M189" s="280"/>
    </row>
    <row r="191" spans="1:13">
      <c r="J191" s="536"/>
    </row>
    <row r="193" spans="9:13">
      <c r="I193" s="282"/>
      <c r="J193" s="537"/>
      <c r="K193" s="226"/>
      <c r="L193" s="226"/>
      <c r="M193" s="226"/>
    </row>
    <row r="194" spans="9:13">
      <c r="I194" s="282"/>
      <c r="J194" s="536"/>
      <c r="K194" s="538"/>
      <c r="L194" s="226"/>
      <c r="M194" s="226"/>
    </row>
    <row r="195" spans="9:13">
      <c r="I195" s="282"/>
      <c r="J195" s="537"/>
      <c r="K195" s="226"/>
      <c r="L195" s="226"/>
      <c r="M195" s="226"/>
    </row>
    <row r="196" spans="9:13">
      <c r="I196" s="282"/>
      <c r="J196" s="537"/>
      <c r="K196" s="226"/>
      <c r="L196" s="226"/>
      <c r="M196" s="226"/>
    </row>
    <row r="197" spans="9:13">
      <c r="I197" s="282"/>
      <c r="J197" s="537"/>
      <c r="K197" s="226"/>
      <c r="L197" s="226"/>
      <c r="M197" s="226"/>
    </row>
  </sheetData>
  <phoneticPr fontId="9" type="noConversion"/>
  <pageMargins left="0.19685039370078741" right="0.55118110236220474" top="0.31496062992125984" bottom="0.11811023622047245" header="0.31496062992125984" footer="0.31496062992125984"/>
  <pageSetup paperSize="8" scale="92" orientation="landscape" horizontalDpi="300" verticalDpi="300" r:id="rId1"/>
  <headerFooter alignWithMargins="0"/>
  <rowBreaks count="6" manualBreakCount="6">
    <brk id="85" max="13" man="1"/>
    <brk id="103" max="13" man="1"/>
    <brk id="125" max="13" man="1"/>
    <brk id="141" max="13" man="1"/>
    <brk id="156" max="13" man="1"/>
    <brk id="17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M49"/>
  <sheetViews>
    <sheetView view="pageBreakPreview" zoomScale="70" zoomScaleNormal="75" zoomScaleSheetLayoutView="70" workbookViewId="0">
      <selection activeCell="I41" sqref="I41:I43"/>
    </sheetView>
  </sheetViews>
  <sheetFormatPr defaultColWidth="9.109375" defaultRowHeight="13.2"/>
  <cols>
    <col min="1" max="1" width="5.6640625" style="448" customWidth="1"/>
    <col min="2" max="2" width="14.109375" style="58" customWidth="1"/>
    <col min="3" max="3" width="36" style="58" customWidth="1"/>
    <col min="4" max="4" width="13.21875" style="58" customWidth="1"/>
    <col min="5" max="5" width="15.33203125" style="449" customWidth="1"/>
    <col min="6" max="6" width="13.6640625" style="449" customWidth="1"/>
    <col min="7" max="8" width="13.88671875" style="449" customWidth="1"/>
    <col min="9" max="9" width="8.44140625" style="448" customWidth="1"/>
    <col min="10" max="10" width="14.33203125" style="449" customWidth="1"/>
    <col min="11" max="11" width="15.44140625" style="449" customWidth="1"/>
    <col min="12" max="12" width="14.88671875" style="449" customWidth="1"/>
    <col min="13" max="13" width="18.88671875" style="448" customWidth="1"/>
    <col min="14" max="16384" width="9.109375" style="58"/>
  </cols>
  <sheetData>
    <row r="1" spans="1:13" s="301" customFormat="1" ht="31.5" customHeight="1">
      <c r="A1" s="343" t="s">
        <v>6</v>
      </c>
      <c r="E1" s="300"/>
      <c r="M1" s="344"/>
    </row>
    <row r="2" spans="1:13" ht="30.75" customHeight="1" thickBot="1">
      <c r="A2" s="343" t="s">
        <v>555</v>
      </c>
      <c r="B2" s="301"/>
      <c r="C2" s="301"/>
      <c r="D2" s="301"/>
      <c r="E2" s="345"/>
      <c r="F2" s="345"/>
      <c r="G2" s="345"/>
      <c r="H2" s="345"/>
      <c r="I2" s="345"/>
      <c r="J2" s="345"/>
      <c r="K2" s="345"/>
      <c r="L2" s="345"/>
      <c r="M2" s="346"/>
    </row>
    <row r="3" spans="1:13" ht="63.75" customHeight="1" thickBot="1">
      <c r="A3" s="347" t="s">
        <v>7</v>
      </c>
      <c r="B3" s="348" t="s">
        <v>30</v>
      </c>
      <c r="C3" s="349" t="s">
        <v>31</v>
      </c>
      <c r="D3" s="349" t="s">
        <v>415</v>
      </c>
      <c r="E3" s="350" t="s">
        <v>33</v>
      </c>
      <c r="F3" s="350" t="s">
        <v>195</v>
      </c>
      <c r="G3" s="351" t="s">
        <v>88</v>
      </c>
      <c r="H3" s="299" t="s">
        <v>197</v>
      </c>
      <c r="I3" s="299" t="s">
        <v>198</v>
      </c>
      <c r="J3" s="352" t="s">
        <v>91</v>
      </c>
      <c r="K3" s="353" t="s">
        <v>92</v>
      </c>
      <c r="L3" s="354" t="s">
        <v>93</v>
      </c>
      <c r="M3" s="355" t="s">
        <v>199</v>
      </c>
    </row>
    <row r="4" spans="1:13" s="363" customFormat="1" ht="65.400000000000006">
      <c r="A4" s="356">
        <v>1</v>
      </c>
      <c r="B4" s="357" t="s">
        <v>556</v>
      </c>
      <c r="C4" s="358" t="s">
        <v>408</v>
      </c>
      <c r="D4" s="359" t="s">
        <v>557</v>
      </c>
      <c r="E4" s="360">
        <v>16377850</v>
      </c>
      <c r="F4" s="360">
        <v>0</v>
      </c>
      <c r="G4" s="361">
        <v>0</v>
      </c>
      <c r="H4" s="361">
        <v>0</v>
      </c>
      <c r="I4" s="482" t="s">
        <v>180</v>
      </c>
      <c r="J4" s="361">
        <v>1637785</v>
      </c>
      <c r="K4" s="361">
        <v>5740065</v>
      </c>
      <c r="L4" s="361">
        <v>9000000</v>
      </c>
      <c r="M4" s="362"/>
    </row>
    <row r="5" spans="1:13" s="363" customFormat="1" ht="45.6">
      <c r="A5" s="249"/>
      <c r="B5" s="364" t="s">
        <v>416</v>
      </c>
      <c r="C5" s="365" t="s">
        <v>414</v>
      </c>
      <c r="D5" s="366"/>
      <c r="E5" s="367">
        <v>322500</v>
      </c>
      <c r="F5" s="115">
        <v>0</v>
      </c>
      <c r="G5" s="115"/>
      <c r="H5" s="115"/>
      <c r="I5" s="116"/>
      <c r="J5" s="115"/>
      <c r="K5" s="115"/>
      <c r="L5" s="183"/>
      <c r="M5" s="368"/>
    </row>
    <row r="6" spans="1:13" s="363" customFormat="1" ht="22.8">
      <c r="A6" s="249"/>
      <c r="B6" s="364" t="s">
        <v>418</v>
      </c>
      <c r="C6" s="365" t="s">
        <v>409</v>
      </c>
      <c r="D6" s="369"/>
      <c r="E6" s="367">
        <v>355350</v>
      </c>
      <c r="F6" s="115">
        <v>0</v>
      </c>
      <c r="G6" s="115"/>
      <c r="H6" s="115"/>
      <c r="I6" s="116"/>
      <c r="J6" s="115"/>
      <c r="K6" s="115"/>
      <c r="L6" s="183"/>
      <c r="M6" s="368"/>
    </row>
    <row r="7" spans="1:13" s="363" customFormat="1" ht="23.4" thickBot="1">
      <c r="A7" s="370"/>
      <c r="B7" s="371" t="s">
        <v>417</v>
      </c>
      <c r="C7" s="372" t="s">
        <v>410</v>
      </c>
      <c r="D7" s="373"/>
      <c r="E7" s="374">
        <v>15700000</v>
      </c>
      <c r="F7" s="375">
        <v>0</v>
      </c>
      <c r="G7" s="375"/>
      <c r="H7" s="375"/>
      <c r="I7" s="376"/>
      <c r="J7" s="375"/>
      <c r="K7" s="375"/>
      <c r="L7" s="377"/>
      <c r="M7" s="378"/>
    </row>
    <row r="8" spans="1:13" s="363" customFormat="1" ht="40.200000000000003" thickTop="1">
      <c r="A8" s="379">
        <v>2</v>
      </c>
      <c r="B8" s="380" t="s">
        <v>558</v>
      </c>
      <c r="C8" s="381" t="s">
        <v>406</v>
      </c>
      <c r="D8" s="382" t="s">
        <v>557</v>
      </c>
      <c r="E8" s="383">
        <v>11541012.390000001</v>
      </c>
      <c r="F8" s="383">
        <v>0</v>
      </c>
      <c r="G8" s="383">
        <v>0</v>
      </c>
      <c r="H8" s="383">
        <v>0</v>
      </c>
      <c r="I8" s="483"/>
      <c r="J8" s="383">
        <v>1154101</v>
      </c>
      <c r="K8" s="383">
        <v>5386911.3899999997</v>
      </c>
      <c r="L8" s="383">
        <v>5000000</v>
      </c>
      <c r="M8" s="384" t="s">
        <v>444</v>
      </c>
    </row>
    <row r="9" spans="1:13" s="363" customFormat="1" ht="34.200000000000003">
      <c r="A9" s="385"/>
      <c r="B9" s="386" t="s">
        <v>157</v>
      </c>
      <c r="C9" s="365" t="s">
        <v>441</v>
      </c>
      <c r="D9" s="387"/>
      <c r="E9" s="367">
        <v>6700000</v>
      </c>
      <c r="F9" s="388"/>
      <c r="G9" s="115"/>
      <c r="H9" s="115"/>
      <c r="I9" s="116"/>
      <c r="J9" s="389"/>
      <c r="K9" s="389"/>
      <c r="L9" s="389"/>
      <c r="M9" s="390"/>
    </row>
    <row r="10" spans="1:13" s="363" customFormat="1" ht="57">
      <c r="A10" s="385"/>
      <c r="B10" s="386" t="s">
        <v>158</v>
      </c>
      <c r="C10" s="365" t="s">
        <v>473</v>
      </c>
      <c r="D10" s="387"/>
      <c r="E10" s="367">
        <v>4604025.7300000004</v>
      </c>
      <c r="F10" s="388"/>
      <c r="G10" s="115"/>
      <c r="H10" s="115"/>
      <c r="I10" s="116"/>
      <c r="J10" s="389"/>
      <c r="K10" s="389"/>
      <c r="L10" s="389"/>
      <c r="M10" s="390"/>
    </row>
    <row r="11" spans="1:13" s="363" customFormat="1" ht="34.200000000000003">
      <c r="A11" s="385"/>
      <c r="B11" s="386" t="s">
        <v>183</v>
      </c>
      <c r="C11" s="365" t="s">
        <v>442</v>
      </c>
      <c r="D11" s="387"/>
      <c r="E11" s="367">
        <v>200000</v>
      </c>
      <c r="F11" s="388"/>
      <c r="G11" s="115"/>
      <c r="H11" s="115"/>
      <c r="I11" s="116"/>
      <c r="J11" s="389"/>
      <c r="K11" s="389"/>
      <c r="L11" s="389"/>
      <c r="M11" s="390"/>
    </row>
    <row r="12" spans="1:13" s="363" customFormat="1" ht="34.799999999999997" thickBot="1">
      <c r="A12" s="391"/>
      <c r="B12" s="392" t="s">
        <v>185</v>
      </c>
      <c r="C12" s="372" t="s">
        <v>443</v>
      </c>
      <c r="D12" s="393"/>
      <c r="E12" s="374">
        <v>36986.660000000003</v>
      </c>
      <c r="F12" s="394"/>
      <c r="G12" s="375"/>
      <c r="H12" s="375"/>
      <c r="I12" s="376"/>
      <c r="J12" s="395"/>
      <c r="K12" s="395"/>
      <c r="L12" s="395"/>
      <c r="M12" s="396"/>
    </row>
    <row r="13" spans="1:13" s="363" customFormat="1" ht="43.2" customHeight="1">
      <c r="A13" s="397">
        <v>3</v>
      </c>
      <c r="B13" s="398" t="s">
        <v>559</v>
      </c>
      <c r="C13" s="399" t="s">
        <v>407</v>
      </c>
      <c r="D13" s="400" t="s">
        <v>557</v>
      </c>
      <c r="E13" s="401">
        <v>6393312.3700000001</v>
      </c>
      <c r="F13" s="401">
        <v>0</v>
      </c>
      <c r="G13" s="401">
        <v>0</v>
      </c>
      <c r="H13" s="401">
        <v>0</v>
      </c>
      <c r="I13" s="484"/>
      <c r="J13" s="401">
        <v>639331</v>
      </c>
      <c r="K13" s="401">
        <v>2253981.37</v>
      </c>
      <c r="L13" s="401">
        <v>3500000</v>
      </c>
      <c r="M13" s="402" t="s">
        <v>477</v>
      </c>
    </row>
    <row r="14" spans="1:13" s="363" customFormat="1" ht="34.200000000000003">
      <c r="A14" s="385"/>
      <c r="B14" s="386" t="s">
        <v>157</v>
      </c>
      <c r="C14" s="365" t="s">
        <v>411</v>
      </c>
      <c r="D14" s="403"/>
      <c r="E14" s="367">
        <v>1121695.3600000001</v>
      </c>
      <c r="F14" s="367"/>
      <c r="G14" s="115"/>
      <c r="H14" s="115"/>
      <c r="I14" s="116"/>
      <c r="J14" s="389"/>
      <c r="K14" s="389"/>
      <c r="L14" s="389"/>
      <c r="M14" s="390"/>
    </row>
    <row r="15" spans="1:13" s="363" customFormat="1" ht="22.8">
      <c r="A15" s="385"/>
      <c r="B15" s="386" t="s">
        <v>158</v>
      </c>
      <c r="C15" s="365" t="s">
        <v>474</v>
      </c>
      <c r="D15" s="403"/>
      <c r="E15" s="367">
        <v>1516995.88</v>
      </c>
      <c r="F15" s="388"/>
      <c r="G15" s="115"/>
      <c r="H15" s="115"/>
      <c r="I15" s="116"/>
      <c r="J15" s="389"/>
      <c r="K15" s="389"/>
      <c r="L15" s="389"/>
      <c r="M15" s="390"/>
    </row>
    <row r="16" spans="1:13" s="363" customFormat="1" ht="34.200000000000003">
      <c r="A16" s="385"/>
      <c r="B16" s="386" t="s">
        <v>183</v>
      </c>
      <c r="C16" s="365" t="s">
        <v>412</v>
      </c>
      <c r="D16" s="403"/>
      <c r="E16" s="367">
        <v>3680000</v>
      </c>
      <c r="F16" s="388"/>
      <c r="G16" s="115"/>
      <c r="H16" s="115"/>
      <c r="I16" s="116"/>
      <c r="J16" s="389"/>
      <c r="K16" s="389"/>
      <c r="L16" s="389"/>
      <c r="M16" s="390"/>
    </row>
    <row r="17" spans="1:13" s="363" customFormat="1" ht="34.200000000000003">
      <c r="A17" s="385"/>
      <c r="B17" s="386" t="s">
        <v>185</v>
      </c>
      <c r="C17" s="365" t="s">
        <v>475</v>
      </c>
      <c r="D17" s="404"/>
      <c r="E17" s="367">
        <v>45300</v>
      </c>
      <c r="F17" s="388"/>
      <c r="G17" s="115"/>
      <c r="H17" s="115"/>
      <c r="I17" s="116"/>
      <c r="J17" s="389"/>
      <c r="K17" s="389"/>
      <c r="L17" s="389"/>
      <c r="M17" s="390"/>
    </row>
    <row r="18" spans="1:13" s="363" customFormat="1" ht="14.4">
      <c r="A18" s="385"/>
      <c r="B18" s="386" t="s">
        <v>186</v>
      </c>
      <c r="C18" s="365" t="s">
        <v>476</v>
      </c>
      <c r="D18" s="403"/>
      <c r="E18" s="367">
        <v>18450</v>
      </c>
      <c r="F18" s="388"/>
      <c r="G18" s="115"/>
      <c r="H18" s="115"/>
      <c r="I18" s="116"/>
      <c r="J18" s="115"/>
      <c r="K18" s="115"/>
      <c r="L18" s="183"/>
      <c r="M18" s="368"/>
    </row>
    <row r="19" spans="1:13" s="363" customFormat="1" ht="23.4" thickBot="1">
      <c r="A19" s="405"/>
      <c r="B19" s="406" t="s">
        <v>187</v>
      </c>
      <c r="C19" s="407" t="s">
        <v>487</v>
      </c>
      <c r="D19" s="408"/>
      <c r="E19" s="409">
        <v>10871.13</v>
      </c>
      <c r="F19" s="410"/>
      <c r="G19" s="411"/>
      <c r="H19" s="411"/>
      <c r="I19" s="412"/>
      <c r="J19" s="411"/>
      <c r="K19" s="411"/>
      <c r="L19" s="413"/>
      <c r="M19" s="414"/>
    </row>
    <row r="20" spans="1:13" s="363" customFormat="1" ht="40.200000000000003" thickTop="1">
      <c r="A20" s="379">
        <v>4</v>
      </c>
      <c r="B20" s="380" t="s">
        <v>560</v>
      </c>
      <c r="C20" s="381" t="s">
        <v>552</v>
      </c>
      <c r="D20" s="382" t="s">
        <v>557</v>
      </c>
      <c r="E20" s="383">
        <v>393383.02</v>
      </c>
      <c r="F20" s="383">
        <v>0</v>
      </c>
      <c r="G20" s="383">
        <v>0</v>
      </c>
      <c r="H20" s="383">
        <v>0</v>
      </c>
      <c r="I20" s="483"/>
      <c r="J20" s="383">
        <v>393383.02</v>
      </c>
      <c r="K20" s="383">
        <v>0</v>
      </c>
      <c r="L20" s="383">
        <v>0</v>
      </c>
      <c r="M20" s="384"/>
    </row>
    <row r="21" spans="1:13" s="363" customFormat="1" ht="34.799999999999997" thickBot="1">
      <c r="A21" s="405"/>
      <c r="B21" s="406"/>
      <c r="C21" s="407" t="s">
        <v>439</v>
      </c>
      <c r="D21" s="408"/>
      <c r="E21" s="409">
        <v>393383.02</v>
      </c>
      <c r="F21" s="415"/>
      <c r="G21" s="411"/>
      <c r="H21" s="411"/>
      <c r="I21" s="412"/>
      <c r="J21" s="409">
        <v>393383.02</v>
      </c>
      <c r="K21" s="409">
        <v>0</v>
      </c>
      <c r="L21" s="409">
        <v>0</v>
      </c>
      <c r="M21" s="414"/>
    </row>
    <row r="22" spans="1:13" s="104" customFormat="1" ht="18.600000000000001" customHeight="1" thickTop="1" thickBot="1">
      <c r="A22" s="105"/>
      <c r="C22" s="304" t="s">
        <v>170</v>
      </c>
      <c r="D22" s="306"/>
      <c r="E22" s="307">
        <v>34705557.779999986</v>
      </c>
      <c r="F22" s="307">
        <v>0</v>
      </c>
      <c r="G22" s="307">
        <v>0</v>
      </c>
      <c r="H22" s="307">
        <v>0</v>
      </c>
      <c r="I22" s="307"/>
      <c r="J22" s="307">
        <v>3824600.02</v>
      </c>
      <c r="K22" s="307">
        <v>13380957.76</v>
      </c>
      <c r="L22" s="308">
        <v>17500000</v>
      </c>
      <c r="M22" s="305"/>
    </row>
    <row r="23" spans="1:13">
      <c r="A23" s="416"/>
      <c r="B23" s="417"/>
      <c r="C23" s="417"/>
      <c r="D23" s="417"/>
      <c r="E23" s="418"/>
      <c r="F23" s="418"/>
      <c r="G23" s="418"/>
      <c r="H23" s="418"/>
      <c r="I23" s="416"/>
      <c r="J23" s="418"/>
      <c r="K23" s="418"/>
      <c r="L23" s="418"/>
      <c r="M23" s="416"/>
    </row>
    <row r="24" spans="1:13" ht="15.6">
      <c r="A24" s="343" t="s">
        <v>6</v>
      </c>
      <c r="B24" s="296"/>
      <c r="C24" s="296"/>
      <c r="D24" s="296"/>
      <c r="E24" s="296"/>
      <c r="F24" s="419"/>
      <c r="G24" s="296"/>
      <c r="H24" s="296"/>
      <c r="I24" s="296"/>
      <c r="J24" s="296"/>
      <c r="K24" s="296"/>
      <c r="L24" s="296"/>
      <c r="M24" s="420"/>
    </row>
    <row r="25" spans="1:13" ht="16.2" thickBot="1">
      <c r="A25" s="343" t="s">
        <v>561</v>
      </c>
      <c r="B25" s="417"/>
      <c r="C25" s="417"/>
      <c r="D25" s="417"/>
      <c r="E25" s="418"/>
      <c r="F25" s="418"/>
      <c r="G25" s="418"/>
      <c r="H25" s="418"/>
      <c r="I25" s="416"/>
      <c r="J25" s="418"/>
      <c r="K25" s="418"/>
      <c r="L25" s="418"/>
      <c r="M25" s="416"/>
    </row>
    <row r="26" spans="1:13" ht="63.75" customHeight="1" thickBot="1">
      <c r="A26" s="347" t="s">
        <v>7</v>
      </c>
      <c r="B26" s="348" t="s">
        <v>30</v>
      </c>
      <c r="C26" s="349" t="s">
        <v>31</v>
      </c>
      <c r="D26" s="349" t="s">
        <v>415</v>
      </c>
      <c r="E26" s="350" t="s">
        <v>33</v>
      </c>
      <c r="F26" s="350" t="s">
        <v>195</v>
      </c>
      <c r="G26" s="351" t="s">
        <v>88</v>
      </c>
      <c r="H26" s="299" t="s">
        <v>197</v>
      </c>
      <c r="I26" s="299" t="s">
        <v>198</v>
      </c>
      <c r="J26" s="352" t="s">
        <v>91</v>
      </c>
      <c r="K26" s="353" t="s">
        <v>92</v>
      </c>
      <c r="L26" s="354" t="s">
        <v>93</v>
      </c>
      <c r="M26" s="355" t="s">
        <v>199</v>
      </c>
    </row>
    <row r="27" spans="1:13" ht="52.8">
      <c r="A27" s="421">
        <v>1</v>
      </c>
      <c r="B27" s="422" t="s">
        <v>450</v>
      </c>
      <c r="C27" s="423" t="s">
        <v>478</v>
      </c>
      <c r="D27" s="424" t="s">
        <v>404</v>
      </c>
      <c r="E27" s="425">
        <v>199962</v>
      </c>
      <c r="F27" s="425">
        <v>0</v>
      </c>
      <c r="G27" s="426">
        <v>0</v>
      </c>
      <c r="H27" s="426">
        <v>0</v>
      </c>
      <c r="I27" s="485"/>
      <c r="J27" s="486">
        <v>30000</v>
      </c>
      <c r="K27" s="486">
        <v>74500</v>
      </c>
      <c r="L27" s="486">
        <v>95462</v>
      </c>
      <c r="M27" s="427" t="s">
        <v>436</v>
      </c>
    </row>
    <row r="28" spans="1:13" s="433" customFormat="1" ht="25.2" customHeight="1">
      <c r="A28" s="428"/>
      <c r="B28" s="488" t="s">
        <v>17</v>
      </c>
      <c r="C28" s="429" t="s">
        <v>437</v>
      </c>
      <c r="D28" s="430" t="s">
        <v>445</v>
      </c>
      <c r="E28" s="431">
        <v>29994.3</v>
      </c>
      <c r="F28" s="431"/>
      <c r="G28" s="431"/>
      <c r="H28" s="431"/>
      <c r="I28" s="430"/>
      <c r="J28" s="487">
        <v>22495.72</v>
      </c>
      <c r="K28" s="487">
        <v>7498.58</v>
      </c>
      <c r="L28" s="487">
        <v>0</v>
      </c>
      <c r="M28" s="432" t="s">
        <v>447</v>
      </c>
    </row>
    <row r="29" spans="1:13" s="433" customFormat="1" ht="22.8">
      <c r="A29" s="434"/>
      <c r="B29" s="434"/>
      <c r="C29" s="435" t="s">
        <v>438</v>
      </c>
      <c r="D29" s="434"/>
      <c r="E29" s="436">
        <v>169967.7</v>
      </c>
      <c r="F29" s="436"/>
      <c r="G29" s="436"/>
      <c r="H29" s="436"/>
      <c r="I29" s="434"/>
      <c r="J29" s="436"/>
      <c r="K29" s="436"/>
      <c r="L29" s="436"/>
      <c r="M29" s="437" t="s">
        <v>446</v>
      </c>
    </row>
    <row r="30" spans="1:13" ht="127.2" customHeight="1">
      <c r="A30" s="438">
        <v>2</v>
      </c>
      <c r="B30" s="422" t="s">
        <v>451</v>
      </c>
      <c r="C30" s="423" t="s">
        <v>479</v>
      </c>
      <c r="D30" s="424" t="s">
        <v>404</v>
      </c>
      <c r="E30" s="425">
        <v>143145</v>
      </c>
      <c r="F30" s="425">
        <v>0</v>
      </c>
      <c r="G30" s="426">
        <v>0</v>
      </c>
      <c r="H30" s="426">
        <v>0</v>
      </c>
      <c r="I30" s="485"/>
      <c r="J30" s="426">
        <v>45940</v>
      </c>
      <c r="K30" s="426">
        <v>72510</v>
      </c>
      <c r="L30" s="426">
        <v>24695</v>
      </c>
      <c r="M30" s="439" t="s">
        <v>440</v>
      </c>
    </row>
    <row r="31" spans="1:13" ht="29.4" customHeight="1">
      <c r="A31" s="440"/>
      <c r="B31" s="441" t="s">
        <v>533</v>
      </c>
      <c r="C31" s="429" t="s">
        <v>437</v>
      </c>
      <c r="D31" s="430" t="s">
        <v>445</v>
      </c>
      <c r="E31" s="431">
        <v>21471.75</v>
      </c>
      <c r="F31" s="442"/>
      <c r="G31" s="442"/>
      <c r="H31" s="442"/>
      <c r="I31" s="443"/>
      <c r="J31" s="442">
        <v>16103.81</v>
      </c>
      <c r="K31" s="442">
        <v>5367.94</v>
      </c>
      <c r="L31" s="442">
        <v>0</v>
      </c>
      <c r="M31" s="432" t="s">
        <v>448</v>
      </c>
    </row>
    <row r="32" spans="1:13" ht="22.8">
      <c r="A32" s="444"/>
      <c r="B32" s="445"/>
      <c r="C32" s="435" t="s">
        <v>438</v>
      </c>
      <c r="D32" s="445"/>
      <c r="E32" s="436">
        <v>121673.25</v>
      </c>
      <c r="F32" s="446"/>
      <c r="G32" s="446"/>
      <c r="H32" s="446"/>
      <c r="I32" s="447"/>
      <c r="J32" s="446"/>
      <c r="K32" s="446"/>
      <c r="L32" s="446"/>
      <c r="M32" s="437" t="s">
        <v>449</v>
      </c>
    </row>
    <row r="33" spans="1:13" ht="24" customHeight="1" thickBot="1">
      <c r="C33" s="304" t="s">
        <v>170</v>
      </c>
      <c r="D33" s="306"/>
      <c r="E33" s="307">
        <v>343107</v>
      </c>
      <c r="F33" s="307">
        <v>0</v>
      </c>
      <c r="G33" s="307">
        <v>0</v>
      </c>
      <c r="H33" s="307">
        <v>0</v>
      </c>
      <c r="I33" s="307"/>
      <c r="J33" s="307">
        <v>75940</v>
      </c>
      <c r="K33" s="307">
        <v>147010</v>
      </c>
      <c r="L33" s="309">
        <v>120157</v>
      </c>
    </row>
    <row r="35" spans="1:13" ht="15.6">
      <c r="A35" s="343" t="s">
        <v>6</v>
      </c>
    </row>
    <row r="36" spans="1:13" ht="16.2" thickBot="1">
      <c r="A36" s="343" t="s">
        <v>562</v>
      </c>
    </row>
    <row r="37" spans="1:13" ht="63.75" customHeight="1" thickBot="1">
      <c r="A37" s="347" t="s">
        <v>7</v>
      </c>
      <c r="B37" s="348" t="s">
        <v>30</v>
      </c>
      <c r="C37" s="349" t="s">
        <v>31</v>
      </c>
      <c r="D37" s="349" t="s">
        <v>415</v>
      </c>
      <c r="E37" s="350" t="s">
        <v>33</v>
      </c>
      <c r="F37" s="350" t="s">
        <v>195</v>
      </c>
      <c r="G37" s="351" t="s">
        <v>88</v>
      </c>
      <c r="H37" s="299" t="s">
        <v>197</v>
      </c>
      <c r="I37" s="299" t="s">
        <v>198</v>
      </c>
      <c r="J37" s="352" t="s">
        <v>91</v>
      </c>
      <c r="K37" s="353" t="s">
        <v>92</v>
      </c>
      <c r="L37" s="354" t="s">
        <v>93</v>
      </c>
      <c r="M37" s="355" t="s">
        <v>199</v>
      </c>
    </row>
    <row r="38" spans="1:13" ht="79.2">
      <c r="A38" s="450">
        <v>1</v>
      </c>
      <c r="B38" s="398" t="s">
        <v>484</v>
      </c>
      <c r="C38" s="399" t="s">
        <v>482</v>
      </c>
      <c r="D38" s="451" t="s">
        <v>485</v>
      </c>
      <c r="E38" s="452">
        <v>140790</v>
      </c>
      <c r="F38" s="452">
        <v>0</v>
      </c>
      <c r="G38" s="452">
        <v>0</v>
      </c>
      <c r="H38" s="452">
        <v>0</v>
      </c>
      <c r="I38" s="489" t="s">
        <v>530</v>
      </c>
      <c r="J38" s="452">
        <v>49490</v>
      </c>
      <c r="K38" s="452">
        <v>42300</v>
      </c>
      <c r="L38" s="452">
        <v>49000</v>
      </c>
      <c r="M38" s="402" t="s">
        <v>452</v>
      </c>
    </row>
    <row r="39" spans="1:13" ht="22.8">
      <c r="A39" s="440"/>
      <c r="B39" s="453"/>
      <c r="C39" s="429" t="s">
        <v>437</v>
      </c>
      <c r="D39" s="403"/>
      <c r="E39" s="431">
        <v>62176</v>
      </c>
      <c r="F39" s="442"/>
      <c r="G39" s="442"/>
      <c r="H39" s="442"/>
      <c r="I39" s="454"/>
      <c r="J39" s="442"/>
      <c r="K39" s="442"/>
      <c r="L39" s="442"/>
      <c r="M39" s="455" t="s">
        <v>480</v>
      </c>
    </row>
    <row r="40" spans="1:13" ht="23.4" thickBot="1">
      <c r="A40" s="456"/>
      <c r="B40" s="457"/>
      <c r="C40" s="458" t="s">
        <v>438</v>
      </c>
      <c r="D40" s="459"/>
      <c r="E40" s="460">
        <v>78614</v>
      </c>
      <c r="F40" s="461"/>
      <c r="G40" s="461"/>
      <c r="H40" s="461"/>
      <c r="I40" s="462"/>
      <c r="J40" s="461"/>
      <c r="K40" s="461"/>
      <c r="L40" s="461"/>
      <c r="M40" s="463" t="s">
        <v>481</v>
      </c>
    </row>
    <row r="41" spans="1:13" ht="87" customHeight="1" thickBot="1">
      <c r="A41" s="464">
        <v>2</v>
      </c>
      <c r="B41" s="465" t="s">
        <v>454</v>
      </c>
      <c r="C41" s="466" t="s">
        <v>483</v>
      </c>
      <c r="D41" s="467" t="s">
        <v>486</v>
      </c>
      <c r="E41" s="468">
        <v>146875</v>
      </c>
      <c r="F41" s="468">
        <v>754.78</v>
      </c>
      <c r="G41" s="468">
        <v>754.78</v>
      </c>
      <c r="H41" s="468">
        <v>0</v>
      </c>
      <c r="I41" s="490" t="s">
        <v>531</v>
      </c>
      <c r="J41" s="468">
        <v>90000.22</v>
      </c>
      <c r="K41" s="468">
        <v>56120</v>
      </c>
      <c r="L41" s="468">
        <v>0</v>
      </c>
      <c r="M41" s="469" t="s">
        <v>563</v>
      </c>
    </row>
    <row r="42" spans="1:13" ht="87" customHeight="1" thickTop="1">
      <c r="A42" s="470">
        <v>3</v>
      </c>
      <c r="B42" s="380" t="s">
        <v>495</v>
      </c>
      <c r="C42" s="381" t="s">
        <v>492</v>
      </c>
      <c r="D42" s="471" t="s">
        <v>497</v>
      </c>
      <c r="E42" s="472">
        <v>37750</v>
      </c>
      <c r="F42" s="472">
        <v>0</v>
      </c>
      <c r="G42" s="472">
        <v>0</v>
      </c>
      <c r="H42" s="472">
        <v>0</v>
      </c>
      <c r="I42" s="491"/>
      <c r="J42" s="472">
        <v>4000</v>
      </c>
      <c r="K42" s="472">
        <v>22000</v>
      </c>
      <c r="L42" s="472">
        <v>11750</v>
      </c>
      <c r="M42" s="384" t="s">
        <v>553</v>
      </c>
    </row>
    <row r="43" spans="1:13" ht="132.6" thickBot="1">
      <c r="A43" s="473">
        <v>4</v>
      </c>
      <c r="B43" s="474" t="s">
        <v>496</v>
      </c>
      <c r="C43" s="475" t="s">
        <v>493</v>
      </c>
      <c r="D43" s="476" t="s">
        <v>497</v>
      </c>
      <c r="E43" s="477">
        <v>71875</v>
      </c>
      <c r="F43" s="477">
        <v>0</v>
      </c>
      <c r="G43" s="477">
        <v>0</v>
      </c>
      <c r="H43" s="477"/>
      <c r="I43" s="492"/>
      <c r="J43" s="477">
        <v>2875</v>
      </c>
      <c r="K43" s="477">
        <v>27000</v>
      </c>
      <c r="L43" s="477">
        <v>42000</v>
      </c>
      <c r="M43" s="478" t="s">
        <v>554</v>
      </c>
    </row>
    <row r="44" spans="1:13" ht="42" customHeight="1" thickTop="1" thickBot="1">
      <c r="C44" s="304" t="s">
        <v>170</v>
      </c>
      <c r="D44" s="306"/>
      <c r="E44" s="307">
        <v>397290</v>
      </c>
      <c r="F44" s="307">
        <v>754.78</v>
      </c>
      <c r="G44" s="307">
        <v>754.78</v>
      </c>
      <c r="H44" s="307">
        <v>0</v>
      </c>
      <c r="I44" s="307"/>
      <c r="J44" s="307">
        <v>146365.22</v>
      </c>
      <c r="K44" s="307">
        <v>147420</v>
      </c>
      <c r="L44" s="307">
        <v>102750</v>
      </c>
      <c r="M44" s="479"/>
    </row>
    <row r="45" spans="1:13" ht="13.8" thickBot="1">
      <c r="M45" s="480"/>
    </row>
    <row r="46" spans="1:13" s="311" customFormat="1" ht="17.399999999999999" customHeight="1">
      <c r="A46" s="310"/>
      <c r="C46" s="312" t="s">
        <v>488</v>
      </c>
      <c r="D46" s="313"/>
      <c r="E46" s="314">
        <v>34705557.779999986</v>
      </c>
      <c r="F46" s="314">
        <v>0</v>
      </c>
      <c r="G46" s="314">
        <v>0</v>
      </c>
      <c r="H46" s="314">
        <v>0</v>
      </c>
      <c r="I46" s="314"/>
      <c r="J46" s="314">
        <v>3824600.02</v>
      </c>
      <c r="K46" s="314">
        <v>13380957.76</v>
      </c>
      <c r="L46" s="315">
        <v>17500000</v>
      </c>
      <c r="M46" s="481"/>
    </row>
    <row r="47" spans="1:13" s="311" customFormat="1" ht="17.399999999999999" customHeight="1">
      <c r="A47" s="310"/>
      <c r="C47" s="316" t="s">
        <v>489</v>
      </c>
      <c r="D47" s="317"/>
      <c r="E47" s="317">
        <v>343107</v>
      </c>
      <c r="F47" s="317">
        <v>0</v>
      </c>
      <c r="G47" s="317">
        <v>0</v>
      </c>
      <c r="H47" s="317">
        <v>0</v>
      </c>
      <c r="I47" s="317"/>
      <c r="J47" s="317">
        <v>75940</v>
      </c>
      <c r="K47" s="317">
        <v>147010</v>
      </c>
      <c r="L47" s="318">
        <v>120157</v>
      </c>
    </row>
    <row r="48" spans="1:13" s="311" customFormat="1" ht="17.399999999999999" customHeight="1" thickBot="1">
      <c r="A48" s="310"/>
      <c r="C48" s="319" t="s">
        <v>490</v>
      </c>
      <c r="D48" s="320"/>
      <c r="E48" s="320">
        <v>397290</v>
      </c>
      <c r="F48" s="320">
        <v>754.78</v>
      </c>
      <c r="G48" s="320">
        <v>754.78</v>
      </c>
      <c r="H48" s="320">
        <v>0</v>
      </c>
      <c r="I48" s="320"/>
      <c r="J48" s="320">
        <v>146365.22</v>
      </c>
      <c r="K48" s="320">
        <v>147420</v>
      </c>
      <c r="L48" s="321">
        <v>102750</v>
      </c>
    </row>
    <row r="49" spans="1:13" s="311" customFormat="1" ht="17.399999999999999" customHeight="1" thickBot="1">
      <c r="A49" s="310"/>
      <c r="C49" s="322" t="s">
        <v>491</v>
      </c>
      <c r="D49" s="323"/>
      <c r="E49" s="324">
        <v>35445954.779999986</v>
      </c>
      <c r="F49" s="324">
        <v>754.78</v>
      </c>
      <c r="G49" s="324">
        <v>754.78</v>
      </c>
      <c r="H49" s="324">
        <v>0</v>
      </c>
      <c r="I49" s="324"/>
      <c r="J49" s="324">
        <v>4046905.24</v>
      </c>
      <c r="K49" s="324">
        <v>13675387.76</v>
      </c>
      <c r="L49" s="325">
        <v>17722907</v>
      </c>
      <c r="M49" s="310"/>
    </row>
  </sheetData>
  <phoneticPr fontId="19" type="noConversion"/>
  <pageMargins left="0.75" right="0.75" top="1" bottom="1" header="0.5" footer="0.5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M17"/>
  <sheetViews>
    <sheetView view="pageBreakPreview" topLeftCell="C1" zoomScale="75" zoomScaleNormal="75" workbookViewId="0">
      <selection activeCell="K5" sqref="K5"/>
    </sheetView>
  </sheetViews>
  <sheetFormatPr defaultColWidth="9.109375" defaultRowHeight="13.2"/>
  <cols>
    <col min="1" max="1" width="4.88671875" style="57" customWidth="1"/>
    <col min="2" max="2" width="11.44140625" style="57" customWidth="1"/>
    <col min="3" max="3" width="30.44140625" style="57" customWidth="1"/>
    <col min="4" max="5" width="15.88671875" style="57" customWidth="1"/>
    <col min="6" max="6" width="13.88671875" style="57" customWidth="1"/>
    <col min="7" max="7" width="8.88671875" style="57" customWidth="1"/>
    <col min="8" max="8" width="16.88671875" style="57" customWidth="1"/>
    <col min="9" max="9" width="20.33203125" style="57" customWidth="1"/>
    <col min="10" max="10" width="14.44140625" style="57" customWidth="1"/>
    <col min="11" max="11" width="14.33203125" style="57" customWidth="1"/>
    <col min="12" max="12" width="14.44140625" style="57" customWidth="1"/>
    <col min="13" max="13" width="20.33203125" style="57" customWidth="1"/>
    <col min="14" max="16384" width="9.109375" style="57"/>
  </cols>
  <sheetData>
    <row r="1" spans="1:13" s="59" customFormat="1" ht="51" customHeight="1">
      <c r="A1" s="63" t="s">
        <v>6</v>
      </c>
      <c r="D1" s="103"/>
      <c r="E1" s="102"/>
      <c r="F1" s="102"/>
      <c r="G1" s="102"/>
      <c r="H1" s="102"/>
      <c r="I1" s="102"/>
      <c r="J1" s="102"/>
      <c r="K1" s="102"/>
      <c r="L1" s="102"/>
      <c r="M1" s="64"/>
    </row>
    <row r="2" spans="1:13" s="59" customFormat="1" ht="30.75" customHeight="1" thickBot="1">
      <c r="A2" s="65" t="s">
        <v>95</v>
      </c>
    </row>
    <row r="3" spans="1:13" s="75" customFormat="1" ht="47.4" thickBot="1">
      <c r="A3" s="66" t="s">
        <v>96</v>
      </c>
      <c r="B3" s="67" t="s">
        <v>30</v>
      </c>
      <c r="C3" s="68" t="s">
        <v>97</v>
      </c>
      <c r="D3" s="68" t="s">
        <v>32</v>
      </c>
      <c r="E3" s="68" t="s">
        <v>98</v>
      </c>
      <c r="F3" s="69" t="s">
        <v>99</v>
      </c>
      <c r="G3" s="69" t="s">
        <v>100</v>
      </c>
      <c r="H3" s="68" t="s">
        <v>101</v>
      </c>
      <c r="I3" s="70" t="s">
        <v>106</v>
      </c>
      <c r="J3" s="71" t="s">
        <v>102</v>
      </c>
      <c r="K3" s="72" t="s">
        <v>92</v>
      </c>
      <c r="L3" s="73" t="s">
        <v>93</v>
      </c>
      <c r="M3" s="74" t="s">
        <v>199</v>
      </c>
    </row>
    <row r="4" spans="1:13" s="59" customFormat="1" ht="39" customHeight="1">
      <c r="A4" s="76"/>
      <c r="B4" s="77" t="s">
        <v>17</v>
      </c>
      <c r="C4" s="78"/>
      <c r="D4" s="79" t="s">
        <v>103</v>
      </c>
      <c r="E4" s="80"/>
      <c r="F4" s="81"/>
      <c r="G4" s="81"/>
      <c r="H4" s="78"/>
      <c r="I4" s="82"/>
      <c r="J4" s="76"/>
      <c r="K4" s="80"/>
      <c r="L4" s="83"/>
      <c r="M4" s="84"/>
    </row>
    <row r="5" spans="1:13" s="59" customFormat="1" ht="24" customHeight="1">
      <c r="A5" s="85"/>
      <c r="B5" s="86" t="s">
        <v>17</v>
      </c>
      <c r="C5" s="60"/>
      <c r="D5" s="87"/>
      <c r="E5" s="88"/>
      <c r="F5" s="89"/>
      <c r="G5" s="89"/>
      <c r="H5" s="60"/>
      <c r="I5" s="90"/>
      <c r="J5" s="85"/>
      <c r="K5" s="88"/>
      <c r="L5" s="91"/>
      <c r="M5" s="92"/>
    </row>
    <row r="6" spans="1:13" s="59" customFormat="1" ht="24" customHeight="1">
      <c r="A6" s="85"/>
      <c r="B6" s="86" t="s">
        <v>17</v>
      </c>
      <c r="C6" s="60"/>
      <c r="D6" s="87"/>
      <c r="E6" s="88"/>
      <c r="F6" s="89"/>
      <c r="G6" s="89"/>
      <c r="H6" s="60"/>
      <c r="I6" s="90"/>
      <c r="J6" s="85"/>
      <c r="K6" s="88"/>
      <c r="L6" s="91"/>
      <c r="M6" s="92"/>
    </row>
    <row r="7" spans="1:13" s="59" customFormat="1" ht="24" customHeight="1">
      <c r="A7" s="85"/>
      <c r="B7" s="86" t="s">
        <v>17</v>
      </c>
      <c r="C7" s="60"/>
      <c r="D7" s="87"/>
      <c r="E7" s="88"/>
      <c r="F7" s="89"/>
      <c r="G7" s="89"/>
      <c r="H7" s="60"/>
      <c r="I7" s="90"/>
      <c r="J7" s="85"/>
      <c r="K7" s="88"/>
      <c r="L7" s="91"/>
      <c r="M7" s="92"/>
    </row>
    <row r="8" spans="1:13" s="59" customFormat="1" ht="24" customHeight="1">
      <c r="A8" s="85"/>
      <c r="B8" s="86" t="s">
        <v>17</v>
      </c>
      <c r="C8" s="60"/>
      <c r="D8" s="87"/>
      <c r="E8" s="88"/>
      <c r="F8" s="89"/>
      <c r="G8" s="89"/>
      <c r="H8" s="60"/>
      <c r="I8" s="90"/>
      <c r="J8" s="85"/>
      <c r="K8" s="88"/>
      <c r="L8" s="91"/>
      <c r="M8" s="92"/>
    </row>
    <row r="9" spans="1:13" s="59" customFormat="1" ht="24" customHeight="1" thickBot="1">
      <c r="A9" s="93"/>
      <c r="B9" s="94" t="s">
        <v>17</v>
      </c>
      <c r="C9" s="61"/>
      <c r="D9" s="62"/>
      <c r="E9" s="95"/>
      <c r="F9" s="96"/>
      <c r="G9" s="96"/>
      <c r="H9" s="61"/>
      <c r="I9" s="97"/>
      <c r="J9" s="93"/>
      <c r="K9" s="95"/>
      <c r="L9" s="98"/>
      <c r="M9" s="99"/>
    </row>
    <row r="10" spans="1:13" s="59" customFormat="1"/>
    <row r="11" spans="1:13" s="59" customFormat="1" ht="54" customHeight="1">
      <c r="B11" s="100" t="s">
        <v>104</v>
      </c>
      <c r="C11" s="339" t="s">
        <v>105</v>
      </c>
      <c r="D11" s="339"/>
      <c r="E11" s="339"/>
      <c r="F11" s="339"/>
      <c r="G11" s="339"/>
      <c r="H11" s="339"/>
      <c r="I11" s="339"/>
    </row>
    <row r="12" spans="1:13" s="59" customFormat="1"/>
    <row r="13" spans="1:13" s="59" customFormat="1"/>
    <row r="14" spans="1:13" s="59" customFormat="1"/>
    <row r="15" spans="1:13" s="59" customFormat="1"/>
    <row r="16" spans="1:13" s="59" customFormat="1"/>
    <row r="17" spans="8:8">
      <c r="H17" s="101"/>
    </row>
  </sheetData>
  <mergeCells count="1">
    <mergeCell ref="C11:I11"/>
  </mergeCells>
  <phoneticPr fontId="19" type="noConversion"/>
  <pageMargins left="0.75" right="0.75" top="1" bottom="1" header="0.5" footer="0.5"/>
  <pageSetup paperSize="8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5" enableFormatConditionsCalculation="0">
    <tabColor indexed="11"/>
  </sheetPr>
  <dimension ref="A1:Q15"/>
  <sheetViews>
    <sheetView view="pageBreakPreview" zoomScale="75" zoomScaleNormal="75" zoomScaleSheetLayoutView="50" workbookViewId="0">
      <pane ySplit="4" topLeftCell="A5" activePane="bottomLeft" state="frozen"/>
      <selection pane="bottomLeft" activeCell="I11" sqref="I11"/>
    </sheetView>
  </sheetViews>
  <sheetFormatPr defaultColWidth="8" defaultRowHeight="13.2"/>
  <cols>
    <col min="1" max="1" width="8.109375" style="30" bestFit="1" customWidth="1"/>
    <col min="2" max="2" width="12.109375" style="30" customWidth="1"/>
    <col min="3" max="3" width="27" style="30" customWidth="1"/>
    <col min="4" max="4" width="16.109375" style="30" customWidth="1"/>
    <col min="5" max="6" width="14.6640625" style="30" customWidth="1"/>
    <col min="7" max="7" width="13.44140625" style="30" hidden="1" customWidth="1"/>
    <col min="8" max="10" width="13.44140625" style="30" customWidth="1"/>
    <col min="11" max="11" width="11.33203125" style="30" hidden="1" customWidth="1"/>
    <col min="12" max="12" width="13.5546875" style="30" customWidth="1"/>
    <col min="13" max="13" width="13.109375" style="30" customWidth="1"/>
    <col min="14" max="14" width="12.109375" style="30" customWidth="1"/>
    <col min="15" max="15" width="18.5546875" style="32" customWidth="1"/>
    <col min="16" max="16" width="50.6640625" style="33" customWidth="1"/>
    <col min="17" max="17" width="21.109375" style="10" customWidth="1"/>
    <col min="18" max="16384" width="8" style="30"/>
  </cols>
  <sheetData>
    <row r="1" spans="1:17" ht="15.6">
      <c r="D1" s="31" t="s">
        <v>147</v>
      </c>
    </row>
    <row r="2" spans="1:17" ht="15.6">
      <c r="A2" s="3" t="s">
        <v>148</v>
      </c>
      <c r="E2" s="34"/>
    </row>
    <row r="3" spans="1:17" ht="16.2" thickBot="1">
      <c r="A3" s="13" t="s">
        <v>149</v>
      </c>
      <c r="E3" s="13"/>
    </row>
    <row r="4" spans="1:17" ht="51" customHeight="1">
      <c r="A4" s="4" t="s">
        <v>7</v>
      </c>
      <c r="B4" s="5" t="s">
        <v>30</v>
      </c>
      <c r="C4" s="6" t="s">
        <v>31</v>
      </c>
      <c r="D4" s="6" t="s">
        <v>32</v>
      </c>
      <c r="E4" s="7" t="s">
        <v>33</v>
      </c>
      <c r="F4" s="7" t="s">
        <v>79</v>
      </c>
      <c r="G4" s="6" t="s">
        <v>196</v>
      </c>
      <c r="H4" s="2" t="s">
        <v>28</v>
      </c>
      <c r="I4" s="1" t="s">
        <v>27</v>
      </c>
      <c r="J4" s="1" t="s">
        <v>197</v>
      </c>
      <c r="K4" s="6" t="s">
        <v>150</v>
      </c>
      <c r="L4" s="340" t="s">
        <v>135</v>
      </c>
      <c r="M4" s="341"/>
      <c r="N4" s="342"/>
      <c r="O4" s="16" t="s">
        <v>199</v>
      </c>
      <c r="P4" s="8" t="s">
        <v>151</v>
      </c>
    </row>
    <row r="5" spans="1:17" ht="99" customHeight="1" thickBot="1">
      <c r="A5" s="23">
        <v>1</v>
      </c>
      <c r="B5" s="24"/>
      <c r="C5" s="25" t="s">
        <v>152</v>
      </c>
      <c r="D5" s="25" t="s">
        <v>153</v>
      </c>
      <c r="E5" s="26">
        <v>250000</v>
      </c>
      <c r="F5" s="26">
        <v>250000</v>
      </c>
      <c r="G5" s="26">
        <v>0</v>
      </c>
      <c r="H5" s="26">
        <v>250000</v>
      </c>
      <c r="I5" s="26">
        <f>H5+G5</f>
        <v>250000</v>
      </c>
      <c r="J5" s="26">
        <f>F5-I5</f>
        <v>0</v>
      </c>
      <c r="K5" s="9"/>
      <c r="L5" s="26">
        <v>250000</v>
      </c>
      <c r="M5" s="26">
        <v>0</v>
      </c>
      <c r="N5" s="27">
        <v>0</v>
      </c>
      <c r="O5" s="28" t="s">
        <v>70</v>
      </c>
      <c r="P5" s="35" t="s">
        <v>22</v>
      </c>
    </row>
    <row r="6" spans="1:17" s="10" customFormat="1" ht="45" customHeight="1" thickBot="1">
      <c r="A6" s="12"/>
      <c r="B6" s="12"/>
      <c r="C6" s="36" t="s">
        <v>170</v>
      </c>
      <c r="D6" s="37"/>
      <c r="E6" s="38">
        <f t="shared" ref="E6:J6" si="0">SUM(E5:E5)</f>
        <v>250000</v>
      </c>
      <c r="F6" s="38">
        <f t="shared" si="0"/>
        <v>250000</v>
      </c>
      <c r="G6" s="38">
        <f t="shared" si="0"/>
        <v>0</v>
      </c>
      <c r="H6" s="39">
        <f t="shared" si="0"/>
        <v>250000</v>
      </c>
      <c r="I6" s="39">
        <f t="shared" si="0"/>
        <v>250000</v>
      </c>
      <c r="J6" s="39">
        <f t="shared" si="0"/>
        <v>0</v>
      </c>
      <c r="K6" s="38"/>
      <c r="L6" s="38">
        <f>SUM(L5:L5)</f>
        <v>250000</v>
      </c>
      <c r="M6" s="38">
        <f>SUM(M5:M5)</f>
        <v>0</v>
      </c>
      <c r="N6" s="40">
        <f>SUM(N5:N5)</f>
        <v>0</v>
      </c>
      <c r="O6" s="41"/>
      <c r="P6" s="42"/>
    </row>
    <row r="7" spans="1:17" ht="15.6">
      <c r="A7" s="43" t="s">
        <v>168</v>
      </c>
      <c r="C7" s="11"/>
      <c r="D7" s="11"/>
      <c r="E7" s="11"/>
      <c r="F7" s="11"/>
      <c r="G7" s="11"/>
      <c r="H7" s="11"/>
      <c r="I7" s="11"/>
      <c r="J7" s="11"/>
    </row>
    <row r="8" spans="1:17" ht="16.2" thickBot="1">
      <c r="A8" s="43"/>
      <c r="C8" s="11"/>
      <c r="D8" s="11"/>
      <c r="E8" s="11"/>
      <c r="F8" s="11"/>
      <c r="G8" s="11"/>
      <c r="H8" s="11"/>
      <c r="I8" s="11"/>
      <c r="J8" s="11"/>
    </row>
    <row r="9" spans="1:17" ht="51" thickBot="1">
      <c r="A9" s="4" t="s">
        <v>7</v>
      </c>
      <c r="B9" s="5" t="s">
        <v>30</v>
      </c>
      <c r="C9" s="6" t="s">
        <v>31</v>
      </c>
      <c r="D9" s="6" t="s">
        <v>32</v>
      </c>
      <c r="E9" s="7" t="s">
        <v>33</v>
      </c>
      <c r="F9" s="7" t="s">
        <v>79</v>
      </c>
      <c r="G9" s="6" t="s">
        <v>196</v>
      </c>
      <c r="H9" s="2" t="s">
        <v>28</v>
      </c>
      <c r="I9" s="1" t="s">
        <v>27</v>
      </c>
      <c r="J9" s="1" t="s">
        <v>197</v>
      </c>
      <c r="K9" s="6" t="s">
        <v>150</v>
      </c>
      <c r="L9" s="340" t="s">
        <v>135</v>
      </c>
      <c r="M9" s="341"/>
      <c r="N9" s="342"/>
      <c r="O9" s="16" t="s">
        <v>199</v>
      </c>
    </row>
    <row r="10" spans="1:17" s="45" customFormat="1" ht="82.5" customHeight="1" thickBot="1">
      <c r="A10" s="17">
        <v>1</v>
      </c>
      <c r="B10" s="18"/>
      <c r="C10" s="19" t="s">
        <v>202</v>
      </c>
      <c r="D10" s="19" t="s">
        <v>153</v>
      </c>
      <c r="E10" s="20">
        <v>200000</v>
      </c>
      <c r="F10" s="20">
        <v>200000</v>
      </c>
      <c r="G10" s="20">
        <v>0</v>
      </c>
      <c r="H10" s="20">
        <v>120000</v>
      </c>
      <c r="I10" s="20">
        <f>H10+G10</f>
        <v>120000</v>
      </c>
      <c r="J10" s="20">
        <f>F10-I10</f>
        <v>80000</v>
      </c>
      <c r="K10" s="19"/>
      <c r="L10" s="20">
        <v>120000</v>
      </c>
      <c r="M10" s="20">
        <v>80000</v>
      </c>
      <c r="N10" s="20">
        <v>0</v>
      </c>
      <c r="O10" s="21" t="s">
        <v>71</v>
      </c>
      <c r="P10" s="44" t="s">
        <v>26</v>
      </c>
      <c r="Q10" s="14"/>
    </row>
    <row r="11" spans="1:17" s="10" customFormat="1" ht="65.25" customHeight="1" thickBot="1">
      <c r="A11" s="46">
        <v>2</v>
      </c>
      <c r="B11" s="22"/>
      <c r="C11" s="106" t="s">
        <v>75</v>
      </c>
      <c r="D11" s="107" t="s">
        <v>153</v>
      </c>
      <c r="E11" s="108">
        <v>200000</v>
      </c>
      <c r="F11" s="108">
        <v>190000</v>
      </c>
      <c r="G11" s="47">
        <v>0</v>
      </c>
      <c r="H11" s="47"/>
      <c r="I11" s="47">
        <f>H11+G11</f>
        <v>0</v>
      </c>
      <c r="J11" s="47">
        <f>F11-I11</f>
        <v>190000</v>
      </c>
      <c r="K11" s="47"/>
      <c r="L11" s="47">
        <v>0</v>
      </c>
      <c r="M11" s="47"/>
      <c r="N11" s="47"/>
      <c r="O11" s="48"/>
      <c r="P11" s="15" t="s">
        <v>43</v>
      </c>
    </row>
    <row r="12" spans="1:17" ht="46.5" customHeight="1" thickBot="1">
      <c r="C12" s="29" t="s">
        <v>76</v>
      </c>
      <c r="D12" s="9" t="s">
        <v>153</v>
      </c>
      <c r="E12" s="47">
        <v>500000</v>
      </c>
      <c r="P12" s="33" t="s">
        <v>77</v>
      </c>
    </row>
    <row r="13" spans="1:17" ht="27" thickBot="1">
      <c r="A13" s="49" t="s">
        <v>69</v>
      </c>
      <c r="B13" s="50" t="s">
        <v>145</v>
      </c>
      <c r="C13" s="50" t="s">
        <v>146</v>
      </c>
      <c r="D13" s="51" t="s">
        <v>153</v>
      </c>
      <c r="E13" s="52">
        <v>350000</v>
      </c>
    </row>
    <row r="14" spans="1:17" ht="13.8" thickBot="1">
      <c r="A14" s="50"/>
      <c r="B14" s="50"/>
      <c r="C14" s="50" t="s">
        <v>146</v>
      </c>
      <c r="D14" s="51" t="s">
        <v>153</v>
      </c>
      <c r="E14" s="52">
        <v>100000</v>
      </c>
    </row>
    <row r="15" spans="1:17" s="53" customFormat="1" ht="66.599999999999994" thickBot="1">
      <c r="B15" s="109" t="s">
        <v>132</v>
      </c>
      <c r="C15" s="110" t="s">
        <v>5</v>
      </c>
      <c r="D15" s="107" t="s">
        <v>153</v>
      </c>
      <c r="E15" s="111">
        <v>350000</v>
      </c>
      <c r="F15" s="112" t="s">
        <v>212</v>
      </c>
      <c r="G15" s="55"/>
      <c r="H15" s="55"/>
      <c r="I15" s="55"/>
      <c r="J15" s="55"/>
      <c r="K15" s="55"/>
      <c r="L15" s="55"/>
      <c r="M15" s="55"/>
      <c r="N15" s="55"/>
      <c r="O15" s="56"/>
      <c r="P15" s="54" t="s">
        <v>171</v>
      </c>
    </row>
  </sheetData>
  <mergeCells count="2">
    <mergeCell ref="L4:N4"/>
    <mergeCell ref="L9:N9"/>
  </mergeCells>
  <phoneticPr fontId="11" type="noConversion"/>
  <pageMargins left="0.11" right="0.56000000000000005" top="1" bottom="1" header="0.5" footer="0.5"/>
  <pageSetup paperSize="8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8</vt:i4>
      </vt:variant>
    </vt:vector>
  </HeadingPairs>
  <TitlesOfParts>
    <vt:vector size="14" baseType="lpstr">
      <vt:lpstr>ΣΥΓΚ_2016</vt:lpstr>
      <vt:lpstr>ΚΑΠ_Ι.Π</vt:lpstr>
      <vt:lpstr>ΠΔΕ_ΕΘΝΙΚΟ</vt:lpstr>
      <vt:lpstr>ΠΔΕ_ΣΥΓΧΡΗΜ</vt:lpstr>
      <vt:lpstr>ΠΑΡΑΡΤΗΜΑ</vt:lpstr>
      <vt:lpstr>Φύλλο 3_ΤΕΟ</vt:lpstr>
      <vt:lpstr>ΚΑΠ_Ι.Π!Print_Area</vt:lpstr>
      <vt:lpstr>ΠΑΡΑΡΤΗΜΑ!Print_Area</vt:lpstr>
      <vt:lpstr>ΠΔΕ_ΕΘΝΙΚΟ!Print_Area</vt:lpstr>
      <vt:lpstr>ΠΔΕ_ΣΥΓΧΡΗΜ!Print_Area</vt:lpstr>
      <vt:lpstr>'Φύλλο 3_ΤΕΟ'!Print_Area</vt:lpstr>
      <vt:lpstr>ΚΑΠ_Ι.Π!Print_Titles</vt:lpstr>
      <vt:lpstr>ΠΔΕ_ΕΘΝΙΚΟ!Print_Titles</vt:lpstr>
      <vt:lpstr>'Φύλλο 3_ΤΕΟ'!Print_Titles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top1</dc:creator>
  <cp:lastModifiedBy>anauser10</cp:lastModifiedBy>
  <cp:lastPrinted>2016-06-01T05:57:31Z</cp:lastPrinted>
  <dcterms:created xsi:type="dcterms:W3CDTF">2012-04-23T09:31:43Z</dcterms:created>
  <dcterms:modified xsi:type="dcterms:W3CDTF">2016-10-06T06:50:56Z</dcterms:modified>
</cp:coreProperties>
</file>